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56" activeTab="1"/>
  </bookViews>
  <sheets>
    <sheet name="BTW parameters" sheetId="1" r:id="rId1"/>
    <sheet name="Kasplan 2019" sheetId="2" r:id="rId2"/>
    <sheet name="Kasplan 2020" sheetId="3" r:id="rId3"/>
    <sheet name="Kasplan 2021" sheetId="4" r:id="rId4"/>
  </sheets>
  <definedNames>
    <definedName name="Rubrique" localSheetId="2">#REF!</definedName>
    <definedName name="Rubrique" localSheetId="3">#REF!</definedName>
    <definedName name="Rubrique">#REF!</definedName>
  </definedNames>
  <calcPr fullCalcOnLoad="1"/>
</workbook>
</file>

<file path=xl/sharedStrings.xml><?xml version="1.0" encoding="utf-8"?>
<sst xmlns="http://schemas.openxmlformats.org/spreadsheetml/2006/main" count="306" uniqueCount="115">
  <si>
    <r>
      <rPr>
        <b/>
        <sz val="8"/>
        <rFont val="Trebuchet MS"/>
        <family val="2"/>
      </rPr>
      <t>Januari</t>
    </r>
  </si>
  <si>
    <r>
      <rPr>
        <b/>
        <sz val="8"/>
        <rFont val="Trebuchet MS"/>
        <family val="2"/>
      </rPr>
      <t>Februari</t>
    </r>
  </si>
  <si>
    <r>
      <rPr>
        <b/>
        <sz val="8"/>
        <rFont val="Trebuchet MS"/>
        <family val="2"/>
      </rPr>
      <t>Maart</t>
    </r>
  </si>
  <si>
    <r>
      <rPr>
        <b/>
        <sz val="8"/>
        <rFont val="Trebuchet MS"/>
        <family val="2"/>
      </rPr>
      <t>April</t>
    </r>
  </si>
  <si>
    <r>
      <rPr>
        <b/>
        <sz val="8"/>
        <rFont val="Trebuchet MS"/>
        <family val="2"/>
      </rPr>
      <t>Mei</t>
    </r>
  </si>
  <si>
    <r>
      <rPr>
        <b/>
        <sz val="8"/>
        <rFont val="Trebuchet MS"/>
        <family val="2"/>
      </rPr>
      <t>Juni</t>
    </r>
  </si>
  <si>
    <r>
      <rPr>
        <b/>
        <sz val="8"/>
        <rFont val="Trebuchet MS"/>
        <family val="2"/>
      </rPr>
      <t>Juli</t>
    </r>
  </si>
  <si>
    <r>
      <rPr>
        <b/>
        <sz val="8"/>
        <rFont val="Trebuchet MS"/>
        <family val="2"/>
      </rPr>
      <t>Augustus</t>
    </r>
  </si>
  <si>
    <r>
      <rPr>
        <b/>
        <sz val="8"/>
        <rFont val="Trebuchet MS"/>
        <family val="2"/>
      </rPr>
      <t>September</t>
    </r>
  </si>
  <si>
    <r>
      <rPr>
        <b/>
        <sz val="8"/>
        <rFont val="Trebuchet MS"/>
        <family val="2"/>
      </rPr>
      <t>Oktober</t>
    </r>
  </si>
  <si>
    <r>
      <rPr>
        <b/>
        <sz val="8"/>
        <rFont val="Trebuchet MS"/>
        <family val="2"/>
      </rPr>
      <t>November</t>
    </r>
  </si>
  <si>
    <r>
      <rPr>
        <b/>
        <sz val="8"/>
        <rFont val="Trebuchet MS"/>
        <family val="2"/>
      </rPr>
      <t>December</t>
    </r>
  </si>
  <si>
    <r>
      <rPr>
        <sz val="10"/>
        <rFont val="Trebuchet MS"/>
        <family val="2"/>
      </rPr>
      <t>Andere ontvangsten</t>
    </r>
  </si>
  <si>
    <r>
      <rPr>
        <sz val="10"/>
        <rFont val="Trebuchet MS"/>
        <family val="2"/>
      </rPr>
      <t>Huur en huurlasten</t>
    </r>
  </si>
  <si>
    <r>
      <rPr>
        <sz val="10"/>
        <rFont val="Trebuchet MS"/>
        <family val="2"/>
      </rPr>
      <t>Onroerende voorheffing</t>
    </r>
  </si>
  <si>
    <r>
      <rPr>
        <sz val="10"/>
        <rFont val="Trebuchet MS"/>
        <family val="2"/>
      </rPr>
      <t>Verwarming</t>
    </r>
  </si>
  <si>
    <r>
      <rPr>
        <sz val="10"/>
        <rFont val="Trebuchet MS"/>
        <family val="2"/>
      </rPr>
      <t>Electriciteit, gas en water</t>
    </r>
  </si>
  <si>
    <r>
      <rPr>
        <sz val="10"/>
        <rFont val="Trebuchet MS"/>
        <family val="2"/>
      </rPr>
      <t>Schoonmaak- en onderhoudskosten</t>
    </r>
  </si>
  <si>
    <r>
      <rPr>
        <sz val="10"/>
        <rFont val="Trebuchet MS"/>
        <family val="2"/>
      </rPr>
      <t>Onderhoudsproducten</t>
    </r>
  </si>
  <si>
    <r>
      <rPr>
        <sz val="10"/>
        <rFont val="Trebuchet MS"/>
        <family val="2"/>
      </rPr>
      <t>Onderhoud en herstellingen</t>
    </r>
  </si>
  <si>
    <r>
      <rPr>
        <sz val="10"/>
        <rFont val="Trebuchet MS"/>
        <family val="2"/>
      </rPr>
      <t>Brandstof</t>
    </r>
  </si>
  <si>
    <r>
      <rPr>
        <sz val="10"/>
        <rFont val="Trebuchet MS"/>
        <family val="2"/>
      </rPr>
      <t>Onderhoud en herstellingen</t>
    </r>
  </si>
  <si>
    <r>
      <rPr>
        <sz val="10"/>
        <rFont val="Trebuchet MS"/>
        <family val="2"/>
      </rPr>
      <t>Verzekeringen</t>
    </r>
  </si>
  <si>
    <r>
      <rPr>
        <sz val="10"/>
        <rFont val="Trebuchet MS"/>
        <family val="2"/>
      </rPr>
      <t>Telefoon en fax</t>
    </r>
  </si>
  <si>
    <r>
      <rPr>
        <sz val="10"/>
        <rFont val="Trebuchet MS"/>
        <family val="2"/>
      </rPr>
      <t>GSM en internet</t>
    </r>
  </si>
  <si>
    <r>
      <rPr>
        <sz val="10"/>
        <rFont val="Trebuchet MS"/>
        <family val="2"/>
      </rPr>
      <t>Postzegels, portkosten</t>
    </r>
  </si>
  <si>
    <r>
      <rPr>
        <sz val="10"/>
        <rFont val="Trebuchet MS"/>
        <family val="2"/>
      </rPr>
      <t>Bureaubenodigdheden</t>
    </r>
  </si>
  <si>
    <r>
      <rPr>
        <sz val="10"/>
        <rFont val="Trebuchet MS"/>
        <family val="2"/>
      </rPr>
      <t>Onderhoud en herstelling van materiaal</t>
    </r>
  </si>
  <si>
    <r>
      <rPr>
        <sz val="10"/>
        <rFont val="Trebuchet MS"/>
        <family val="2"/>
      </rPr>
      <t>Abonnementen en publicaties</t>
    </r>
  </si>
  <si>
    <r>
      <rPr>
        <sz val="10"/>
        <rFont val="Trebuchet MS"/>
        <family val="2"/>
      </rPr>
      <t>Relatiegeschenken</t>
    </r>
  </si>
  <si>
    <r>
      <rPr>
        <sz val="10"/>
        <rFont val="Trebuchet MS"/>
        <family val="2"/>
      </rPr>
      <t>Stalen</t>
    </r>
  </si>
  <si>
    <r>
      <rPr>
        <sz val="10"/>
        <rFont val="Trebuchet MS"/>
        <family val="2"/>
      </rPr>
      <t>Restaurantkosten</t>
    </r>
  </si>
  <si>
    <r>
      <rPr>
        <sz val="10"/>
        <rFont val="Trebuchet MS"/>
        <family val="2"/>
      </rPr>
      <t>Beurzen en salons</t>
    </r>
  </si>
  <si>
    <r>
      <rPr>
        <sz val="10"/>
        <rFont val="Trebuchet MS"/>
        <family val="2"/>
      </rPr>
      <t>Professionele bijdragen</t>
    </r>
  </si>
  <si>
    <r>
      <rPr>
        <sz val="10"/>
        <rFont val="Trebuchet MS"/>
        <family val="2"/>
      </rPr>
      <t>Kosten voor beroepskledij</t>
    </r>
  </si>
  <si>
    <r>
      <rPr>
        <sz val="10"/>
        <rFont val="Trebuchet MS"/>
        <family val="2"/>
      </rPr>
      <t>Niet-afschrijfbaar klein materiaal</t>
    </r>
  </si>
  <si>
    <r>
      <rPr>
        <sz val="10"/>
        <rFont val="Trebuchet MS"/>
        <family val="2"/>
      </rPr>
      <t>Brand lokalen</t>
    </r>
  </si>
  <si>
    <r>
      <rPr>
        <sz val="10"/>
        <rFont val="Trebuchet MS"/>
        <family val="2"/>
      </rPr>
      <t>Brand meubilair</t>
    </r>
  </si>
  <si>
    <r>
      <rPr>
        <sz val="10"/>
        <rFont val="Trebuchet MS"/>
        <family val="2"/>
      </rPr>
      <t>Diefstal</t>
    </r>
  </si>
  <si>
    <r>
      <rPr>
        <sz val="10"/>
        <rFont val="Trebuchet MS"/>
        <family val="2"/>
      </rPr>
      <t>Burgerlijke aansprakelijkheid</t>
    </r>
  </si>
  <si>
    <r>
      <rPr>
        <sz val="10"/>
        <rFont val="Trebuchet MS"/>
        <family val="2"/>
      </rPr>
      <t>Vrij aanvullend pensioen</t>
    </r>
  </si>
  <si>
    <r>
      <rPr>
        <sz val="10"/>
        <rFont val="Trebuchet MS"/>
        <family val="2"/>
      </rPr>
      <t>Persoonlijke sociale bijdragen</t>
    </r>
  </si>
  <si>
    <r>
      <rPr>
        <sz val="10"/>
        <rFont val="Trebuchet MS"/>
        <family val="2"/>
      </rPr>
      <t>Ziekte- en invaliditietsverzekering</t>
    </r>
  </si>
  <si>
    <r>
      <rPr>
        <sz val="10"/>
        <rFont val="Trebuchet MS"/>
        <family val="2"/>
      </rPr>
      <t>Provincie- en gemeentebelastingen</t>
    </r>
  </si>
  <si>
    <r>
      <rPr>
        <sz val="10"/>
        <rFont val="Trebuchet MS"/>
        <family val="2"/>
      </rPr>
      <t>Niet-terugvorderbare BTW</t>
    </r>
  </si>
  <si>
    <r>
      <rPr>
        <sz val="10"/>
        <rFont val="Trebuchet MS"/>
        <family val="2"/>
      </rPr>
      <t>Bruto bezoldigingen</t>
    </r>
  </si>
  <si>
    <r>
      <rPr>
        <sz val="10"/>
        <rFont val="Trebuchet MS"/>
        <family val="2"/>
      </rPr>
      <t>Sociale lasten inzake bezoldigingen</t>
    </r>
  </si>
  <si>
    <r>
      <rPr>
        <sz val="10"/>
        <rFont val="Trebuchet MS"/>
        <family val="2"/>
      </rPr>
      <t>Voorzieningen voor vakantiegeld</t>
    </r>
  </si>
  <si>
    <r>
      <rPr>
        <sz val="10"/>
        <rFont val="Trebuchet MS"/>
        <family val="2"/>
      </rPr>
      <t>Andere voordelen voor het personeel</t>
    </r>
  </si>
  <si>
    <r>
      <rPr>
        <sz val="10"/>
        <rFont val="Trebuchet MS"/>
        <family val="2"/>
      </rPr>
      <t>Honoraria en commissies</t>
    </r>
  </si>
  <si>
    <t>Buitenlandse zakenreizen</t>
  </si>
  <si>
    <t>Rechtsbijstand</t>
  </si>
  <si>
    <t>Honoraria fiscaal adviseur, boekhouder....</t>
  </si>
  <si>
    <t>Leasing</t>
  </si>
  <si>
    <t>Kosten sociaal secretariaat</t>
  </si>
  <si>
    <t>Verkeerstaks</t>
  </si>
  <si>
    <t>Wagen</t>
  </si>
  <si>
    <t>Verbouwingskosten</t>
  </si>
  <si>
    <t>Meubilair</t>
  </si>
  <si>
    <t>Materiaal</t>
  </si>
  <si>
    <t>Totaal</t>
  </si>
  <si>
    <t>Beginsaldo</t>
  </si>
  <si>
    <t>Kosten publiciteit/receptie/lancering</t>
  </si>
  <si>
    <t>Onderaanneming</t>
  </si>
  <si>
    <t>Intresten andere kredieten</t>
  </si>
  <si>
    <t>Aflossing kapitaal andere kredieten</t>
  </si>
  <si>
    <t>Kapitaalsaflossing kredieten</t>
  </si>
  <si>
    <t>Aflossing kaskrediet</t>
  </si>
  <si>
    <t>Inbreng financiële middelen</t>
  </si>
  <si>
    <t>Eigen inbreng</t>
  </si>
  <si>
    <t>Andere kredieten</t>
  </si>
  <si>
    <t>Kaskrediet</t>
  </si>
  <si>
    <t>Eindsaldo kas</t>
  </si>
  <si>
    <t>Andere financiële kosten</t>
  </si>
  <si>
    <t>Persoonlijke bezoldiging</t>
  </si>
  <si>
    <t>Financieringscashflow</t>
  </si>
  <si>
    <t>Cultuurkrediet</t>
  </si>
  <si>
    <t>Aflossing kapitaal Cultuurkrediet</t>
  </si>
  <si>
    <t>Investeringscashflow</t>
  </si>
  <si>
    <t>Intresten Cultuurkrediet</t>
  </si>
  <si>
    <t>Operationeel resultaat</t>
  </si>
  <si>
    <t xml:space="preserve">Operationele inkomsten inclusief BTW </t>
  </si>
  <si>
    <t>Operationele uitgaven inclusief BTW</t>
  </si>
  <si>
    <t>1. Aankopen en onderaanneming</t>
  </si>
  <si>
    <t>2. Bedrijfspand</t>
  </si>
  <si>
    <t>3. Voertuigen</t>
  </si>
  <si>
    <t>4. Bureaukosten, restaurant.....</t>
  </si>
  <si>
    <t>5. Verzekeringen</t>
  </si>
  <si>
    <t>6. Belastingen en financiële kosten</t>
  </si>
  <si>
    <t>7.Bezoldigingen</t>
  </si>
  <si>
    <t>Aankopen handelsgoederen</t>
  </si>
  <si>
    <t>Subsidies</t>
  </si>
  <si>
    <t>Kwartaalafrekening BTW</t>
  </si>
  <si>
    <t>te betalen BTW</t>
  </si>
  <si>
    <t>Terug te vorderen BTW</t>
  </si>
  <si>
    <t>% op aankopen:</t>
  </si>
  <si>
    <t>% op onderaanneming:</t>
  </si>
  <si>
    <t>% andere uitgaven</t>
  </si>
  <si>
    <t>%  investeringen</t>
  </si>
  <si>
    <t>Investeringen</t>
  </si>
  <si>
    <t>Financieringen</t>
  </si>
  <si>
    <t>Andere ontvangsten</t>
  </si>
  <si>
    <t>Honoraria en commissies</t>
  </si>
  <si>
    <t>verkopen (1)</t>
  </si>
  <si>
    <t>verkopen (2)</t>
  </si>
  <si>
    <t>verkopen (3)</t>
  </si>
  <si>
    <t>verkopen (4)</t>
  </si>
  <si>
    <t>BTW%</t>
  </si>
  <si>
    <t>(in te vullen welk van toepassing is)</t>
  </si>
  <si>
    <t>Verkopen (1)</t>
  </si>
  <si>
    <t>Verkopen (2)</t>
  </si>
  <si>
    <t>Verkopen (3)</t>
  </si>
  <si>
    <t>Verkopen (4)</t>
  </si>
  <si>
    <t>Niet-afschrijfbaar klein materiaal</t>
  </si>
  <si>
    <t>Onderhoud en herstelling van materiaal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</si>
</sst>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44">
    <font>
      <sz val="10"/>
      <name val="Century Gothic"/>
      <family val="0"/>
    </font>
    <font>
      <sz val="11"/>
      <color indexed="8"/>
      <name val="Trebuchet MS"/>
      <family val="2"/>
    </font>
    <font>
      <sz val="8"/>
      <name val="Century Gothic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u val="single"/>
      <sz val="8"/>
      <name val="Trebuchet MS"/>
      <family val="2"/>
    </font>
    <font>
      <i/>
      <sz val="10"/>
      <name val="Trebuchet MS"/>
      <family val="2"/>
    </font>
    <font>
      <b/>
      <i/>
      <u val="single"/>
      <sz val="12"/>
      <name val="Trebuchet MS"/>
      <family val="2"/>
    </font>
    <font>
      <b/>
      <sz val="10"/>
      <name val="Century Gothic"/>
      <family val="2"/>
    </font>
    <font>
      <sz val="11"/>
      <color indexed="9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52"/>
      <name val="Trebuchet MS"/>
      <family val="2"/>
    </font>
    <font>
      <sz val="11"/>
      <color indexed="17"/>
      <name val="Trebuchet MS"/>
      <family val="2"/>
    </font>
    <font>
      <sz val="11"/>
      <color indexed="62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A7D00"/>
      <name val="Trebuchet MS"/>
      <family val="2"/>
    </font>
    <font>
      <sz val="11"/>
      <color rgb="FF006100"/>
      <name val="Trebuchet MS"/>
      <family val="2"/>
    </font>
    <font>
      <sz val="11"/>
      <color rgb="FF3F3F76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64" fontId="5" fillId="0" borderId="10" xfId="41" applyFont="1" applyBorder="1" applyAlignment="1" applyProtection="1">
      <alignment/>
      <protection locked="0"/>
    </xf>
    <xf numFmtId="164" fontId="6" fillId="4" borderId="10" xfId="41" applyFont="1" applyFill="1" applyBorder="1" applyAlignment="1" applyProtection="1">
      <alignment/>
      <protection/>
    </xf>
    <xf numFmtId="164" fontId="5" fillId="4" borderId="10" xfId="41" applyFont="1" applyFill="1" applyBorder="1" applyAlignment="1" applyProtection="1">
      <alignment/>
      <protection/>
    </xf>
    <xf numFmtId="164" fontId="7" fillId="4" borderId="11" xfId="4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164" fontId="5" fillId="0" borderId="10" xfId="41" applyFont="1" applyFill="1" applyBorder="1" applyAlignment="1" applyProtection="1">
      <alignment/>
      <protection locked="0"/>
    </xf>
    <xf numFmtId="164" fontId="5" fillId="0" borderId="15" xfId="41" applyFont="1" applyBorder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0" fontId="9" fillId="4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64" fontId="5" fillId="4" borderId="10" xfId="0" applyNumberFormat="1" applyFont="1" applyFill="1" applyBorder="1" applyAlignment="1" applyProtection="1">
      <alignment/>
      <protection/>
    </xf>
    <xf numFmtId="164" fontId="6" fillId="4" borderId="16" xfId="4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9" fontId="0" fillId="0" borderId="17" xfId="54" applyFont="1" applyBorder="1" applyAlignment="1">
      <alignment/>
    </xf>
    <xf numFmtId="0" fontId="10" fillId="0" borderId="0" xfId="0" applyFont="1" applyAlignment="1">
      <alignment/>
    </xf>
    <xf numFmtId="9" fontId="0" fillId="0" borderId="18" xfId="54" applyFont="1" applyBorder="1" applyAlignment="1">
      <alignment/>
    </xf>
    <xf numFmtId="9" fontId="0" fillId="0" borderId="19" xfId="54" applyFont="1" applyBorder="1" applyAlignment="1">
      <alignment/>
    </xf>
    <xf numFmtId="9" fontId="0" fillId="0" borderId="20" xfId="54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0" sqref="F10"/>
    </sheetView>
  </sheetViews>
  <sheetFormatPr defaultColWidth="9.140625" defaultRowHeight="13.5"/>
  <cols>
    <col min="1" max="1" width="8.8515625" style="0" customWidth="1"/>
    <col min="2" max="2" width="13.57421875" style="0" customWidth="1"/>
    <col min="3" max="3" width="6.57421875" style="0" customWidth="1"/>
    <col min="4" max="5" width="8.8515625" style="0" hidden="1" customWidth="1"/>
  </cols>
  <sheetData>
    <row r="1" spans="1:7" ht="13.5" thickBot="1">
      <c r="A1" s="22" t="s">
        <v>93</v>
      </c>
      <c r="B1" s="22"/>
      <c r="F1" t="s">
        <v>107</v>
      </c>
      <c r="G1" t="s">
        <v>108</v>
      </c>
    </row>
    <row r="2" spans="1:6" ht="12.75">
      <c r="A2" s="26" t="s">
        <v>103</v>
      </c>
      <c r="B2" s="27"/>
      <c r="C2" s="27"/>
      <c r="D2" s="27"/>
      <c r="E2" s="27"/>
      <c r="F2" s="23">
        <v>0.21</v>
      </c>
    </row>
    <row r="3" spans="1:6" ht="12.75">
      <c r="A3" s="28" t="s">
        <v>104</v>
      </c>
      <c r="B3" s="29"/>
      <c r="C3" s="29"/>
      <c r="D3" s="29"/>
      <c r="E3" s="29"/>
      <c r="F3" s="24">
        <v>0.21</v>
      </c>
    </row>
    <row r="4" spans="1:6" ht="12.75">
      <c r="A4" s="28" t="s">
        <v>105</v>
      </c>
      <c r="B4" s="29"/>
      <c r="C4" s="29"/>
      <c r="D4" s="29"/>
      <c r="E4" s="29"/>
      <c r="F4" s="24">
        <v>0.21</v>
      </c>
    </row>
    <row r="5" spans="1:6" ht="13.5" thickBot="1">
      <c r="A5" s="30" t="s">
        <v>106</v>
      </c>
      <c r="B5" s="31"/>
      <c r="C5" s="31"/>
      <c r="D5" s="31"/>
      <c r="E5" s="31"/>
      <c r="F5" s="25">
        <v>0.21</v>
      </c>
    </row>
    <row r="6" spans="1:6" ht="13.5" thickBot="1">
      <c r="A6" s="32" t="s">
        <v>94</v>
      </c>
      <c r="B6" s="33"/>
      <c r="C6" s="20"/>
      <c r="D6" s="20"/>
      <c r="E6" s="20"/>
      <c r="F6" s="21"/>
    </row>
    <row r="7" spans="1:6" ht="12.75">
      <c r="A7" s="26" t="s">
        <v>95</v>
      </c>
      <c r="B7" s="27"/>
      <c r="C7" s="27"/>
      <c r="D7" s="27"/>
      <c r="E7" s="27"/>
      <c r="F7" s="23">
        <v>0.21</v>
      </c>
    </row>
    <row r="8" spans="1:6" ht="12.75">
      <c r="A8" s="28" t="s">
        <v>96</v>
      </c>
      <c r="B8" s="29"/>
      <c r="C8" s="29"/>
      <c r="D8" s="29"/>
      <c r="E8" s="29"/>
      <c r="F8" s="24">
        <v>0.21</v>
      </c>
    </row>
    <row r="9" spans="1:6" ht="12.75">
      <c r="A9" s="28" t="s">
        <v>97</v>
      </c>
      <c r="B9" s="29"/>
      <c r="C9" s="29"/>
      <c r="D9" s="29"/>
      <c r="E9" s="29"/>
      <c r="F9" s="24">
        <v>0.21</v>
      </c>
    </row>
    <row r="10" spans="1:6" ht="13.5" thickBot="1">
      <c r="A10" s="30" t="s">
        <v>98</v>
      </c>
      <c r="B10" s="31"/>
      <c r="C10" s="31"/>
      <c r="D10" s="31"/>
      <c r="E10" s="31"/>
      <c r="F10" s="25">
        <v>0.21</v>
      </c>
    </row>
  </sheetData>
  <sheetProtection/>
  <mergeCells count="9">
    <mergeCell ref="A2:E2"/>
    <mergeCell ref="A7:E7"/>
    <mergeCell ref="A8:E8"/>
    <mergeCell ref="A9:E9"/>
    <mergeCell ref="A10:E10"/>
    <mergeCell ref="A6:B6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1"/>
  <sheetViews>
    <sheetView tabSelected="1" zoomScalePageLayoutView="0" workbookViewId="0" topLeftCell="A1">
      <selection activeCell="B7" sqref="B7"/>
    </sheetView>
  </sheetViews>
  <sheetFormatPr defaultColWidth="11.421875" defaultRowHeight="13.5"/>
  <cols>
    <col min="1" max="1" width="43.00390625" style="0" customWidth="1"/>
    <col min="2" max="13" width="11.7109375" style="0" customWidth="1"/>
  </cols>
  <sheetData>
    <row r="1" ht="48.75" customHeight="1"/>
    <row r="2" ht="13.5" thickBot="1"/>
    <row r="3" spans="1:16" ht="15" thickBot="1">
      <c r="A3" s="4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10" t="s">
        <v>11</v>
      </c>
      <c r="N3" s="11" t="s">
        <v>60</v>
      </c>
      <c r="O3" s="2"/>
      <c r="P3" s="2"/>
    </row>
    <row r="4" spans="1:16" ht="15.75">
      <c r="A4" s="16" t="s">
        <v>61</v>
      </c>
      <c r="B4" s="6">
        <f>B5</f>
        <v>0</v>
      </c>
      <c r="C4" s="6">
        <f>+B113</f>
        <v>0</v>
      </c>
      <c r="D4" s="6">
        <f aca="true" t="shared" si="0" ref="D4:M4">+C113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19"/>
      <c r="O4" s="2"/>
      <c r="P4" s="2"/>
    </row>
    <row r="5" spans="1:16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2"/>
      <c r="P5" s="2"/>
    </row>
    <row r="6" spans="1:16" ht="15.75">
      <c r="A6" s="16" t="s">
        <v>81</v>
      </c>
      <c r="B6" s="6">
        <f>SUM(B7:B14)</f>
        <v>0</v>
      </c>
      <c r="C6" s="6">
        <f>SUM(C7:C14)</f>
        <v>0</v>
      </c>
      <c r="D6" s="6">
        <f aca="true" t="shared" si="1" ref="D6:L6">SUM(D7:D14)</f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>SUM(M7:M14)</f>
        <v>0</v>
      </c>
      <c r="N6" s="6">
        <f>SUM(N7:N14)</f>
        <v>0</v>
      </c>
      <c r="O6" s="2"/>
      <c r="P6" s="2"/>
    </row>
    <row r="7" spans="1:16" ht="14.25">
      <c r="A7" s="12" t="s">
        <v>109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8">
        <f aca="true" t="shared" si="2" ref="N7:N14">SUM(B7:M7)</f>
        <v>0</v>
      </c>
      <c r="O7" s="2"/>
      <c r="P7" s="2"/>
    </row>
    <row r="8" spans="1:16" ht="14.25">
      <c r="A8" s="12" t="s">
        <v>110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">
        <f t="shared" si="2"/>
        <v>0</v>
      </c>
      <c r="O8" s="2"/>
      <c r="P8" s="2"/>
    </row>
    <row r="9" spans="1:16" ht="14.25">
      <c r="A9" s="12" t="s">
        <v>111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8">
        <f t="shared" si="2"/>
        <v>0</v>
      </c>
      <c r="O9" s="2"/>
      <c r="P9" s="2"/>
    </row>
    <row r="10" spans="1:16" ht="14.25">
      <c r="A10" s="12" t="s">
        <v>112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8">
        <f t="shared" si="2"/>
        <v>0</v>
      </c>
      <c r="O10" s="2"/>
      <c r="P10" s="2"/>
    </row>
    <row r="11" spans="1:16" ht="14.25">
      <c r="A11" s="12" t="s">
        <v>101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8">
        <f t="shared" si="2"/>
        <v>0</v>
      </c>
      <c r="O11" s="2"/>
      <c r="P11" s="2"/>
    </row>
    <row r="12" spans="1:16" ht="14.25">
      <c r="A12" s="4" t="s">
        <v>91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8">
        <f t="shared" si="2"/>
        <v>0</v>
      </c>
      <c r="O12" s="2"/>
      <c r="P12" s="2"/>
    </row>
    <row r="13" spans="1:16" ht="14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>
        <f t="shared" si="2"/>
        <v>0</v>
      </c>
      <c r="O13" s="2"/>
      <c r="P13" s="2"/>
    </row>
    <row r="14" spans="1:16" ht="14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>
        <f t="shared" si="2"/>
        <v>0</v>
      </c>
      <c r="O14" s="2"/>
      <c r="P14" s="2"/>
    </row>
    <row r="15" spans="1:16" ht="15.75">
      <c r="A15" s="16" t="s">
        <v>82</v>
      </c>
      <c r="B15" s="6">
        <f>B16+B21+B31+B37+B55+B66+B77</f>
        <v>0</v>
      </c>
      <c r="C15" s="6">
        <f aca="true" t="shared" si="3" ref="C15:N15">C16+C21+C31+C37+C55+C66+C77</f>
        <v>0</v>
      </c>
      <c r="D15" s="6">
        <f>D16+D21+D31+D37+D55+D66+D77</f>
        <v>0</v>
      </c>
      <c r="E15" s="6">
        <f>E16+E21+E31+E37+E55+E66+E77</f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>M16+M21+M31+M37+M55+M66+M77</f>
        <v>0</v>
      </c>
      <c r="N15" s="6">
        <f t="shared" si="3"/>
        <v>0</v>
      </c>
      <c r="O15" s="2"/>
      <c r="P15" s="2"/>
    </row>
    <row r="16" spans="1:16" ht="14.25">
      <c r="A16" s="15" t="s">
        <v>83</v>
      </c>
      <c r="B16" s="7">
        <f>SUM(B17:B20)</f>
        <v>0</v>
      </c>
      <c r="C16" s="7">
        <f aca="true" t="shared" si="4" ref="C16:N16">SUM(C17:C20)</f>
        <v>0</v>
      </c>
      <c r="D16" s="7">
        <f>SUM(D17:D20)</f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18">
        <f t="shared" si="4"/>
        <v>0</v>
      </c>
      <c r="O16" s="2"/>
      <c r="P16" s="2"/>
    </row>
    <row r="17" spans="1:16" ht="14.25">
      <c r="A17" s="4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  <c r="O17" s="2"/>
      <c r="P17" s="2"/>
    </row>
    <row r="18" spans="1:16" ht="14.25">
      <c r="A18" s="4" t="s">
        <v>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  <c r="O18" s="2"/>
      <c r="P18" s="2"/>
    </row>
    <row r="19" spans="1:16" ht="14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  <c r="O19" s="2"/>
      <c r="P19" s="2"/>
    </row>
    <row r="20" spans="1:16" ht="14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  <c r="O20" s="2"/>
      <c r="P20" s="2"/>
    </row>
    <row r="21" spans="1:16" ht="14.25">
      <c r="A21" s="15" t="s">
        <v>84</v>
      </c>
      <c r="B21" s="7">
        <f>SUM(B22:B30)</f>
        <v>0</v>
      </c>
      <c r="C21" s="7">
        <f aca="true" t="shared" si="5" ref="C21:N21">SUM(C22:C30)</f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18">
        <f t="shared" si="5"/>
        <v>0</v>
      </c>
      <c r="O21" s="2"/>
      <c r="P21" s="2"/>
    </row>
    <row r="22" spans="1:16" ht="14.25">
      <c r="A22" s="4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8">
        <f aca="true" t="shared" si="6" ref="N22:N30">SUM(B22:M22)</f>
        <v>0</v>
      </c>
      <c r="O22" s="2"/>
      <c r="P22" s="2"/>
    </row>
    <row r="23" spans="1:16" ht="14.25">
      <c r="A23" s="4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>
        <f t="shared" si="6"/>
        <v>0</v>
      </c>
      <c r="O23" s="2"/>
      <c r="P23" s="2"/>
    </row>
    <row r="24" spans="1:16" ht="14.25">
      <c r="A24" s="4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">
        <f t="shared" si="6"/>
        <v>0</v>
      </c>
      <c r="O24" s="2"/>
      <c r="P24" s="2"/>
    </row>
    <row r="25" spans="1:16" ht="14.25">
      <c r="A25" s="4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8">
        <f t="shared" si="6"/>
        <v>0</v>
      </c>
      <c r="O25" s="2"/>
      <c r="P25" s="2"/>
    </row>
    <row r="26" spans="1:16" ht="14.25">
      <c r="A26" s="4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8">
        <f t="shared" si="6"/>
        <v>0</v>
      </c>
      <c r="O26" s="2"/>
      <c r="P26" s="2"/>
    </row>
    <row r="27" spans="1:16" ht="14.25">
      <c r="A27" s="4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8">
        <f t="shared" si="6"/>
        <v>0</v>
      </c>
      <c r="O27" s="2"/>
      <c r="P27" s="2"/>
    </row>
    <row r="28" spans="1:16" ht="14.25">
      <c r="A28" s="4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8">
        <f aca="true" t="shared" si="7" ref="N28:N81">SUM(B28:M28)</f>
        <v>0</v>
      </c>
      <c r="O28" s="2"/>
      <c r="P28" s="2"/>
    </row>
    <row r="29" spans="1:16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8">
        <f t="shared" si="6"/>
        <v>0</v>
      </c>
      <c r="O29" s="2"/>
      <c r="P29" s="2"/>
    </row>
    <row r="30" spans="1:16" ht="14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>
        <f t="shared" si="6"/>
        <v>0</v>
      </c>
      <c r="O30" s="2"/>
      <c r="P30" s="2"/>
    </row>
    <row r="31" spans="1:16" ht="14.25">
      <c r="A31" s="15" t="s">
        <v>85</v>
      </c>
      <c r="B31" s="7">
        <f>SUM(B32:B36)</f>
        <v>0</v>
      </c>
      <c r="C31" s="7">
        <f aca="true" t="shared" si="8" ref="C31:N31">SUM(C32:C36)</f>
        <v>0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18">
        <f t="shared" si="8"/>
        <v>0</v>
      </c>
      <c r="O31" s="2"/>
      <c r="P31" s="2"/>
    </row>
    <row r="32" spans="1:16" ht="14.25">
      <c r="A32" s="4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8">
        <f t="shared" si="7"/>
        <v>0</v>
      </c>
      <c r="O32" s="2"/>
      <c r="P32" s="2"/>
    </row>
    <row r="33" spans="1:16" ht="14.25">
      <c r="A33" s="4" t="s">
        <v>21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8">
        <f t="shared" si="7"/>
        <v>0</v>
      </c>
      <c r="O33" s="2"/>
      <c r="P33" s="2"/>
    </row>
    <row r="34" spans="1:16" ht="14.25">
      <c r="A34" s="4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8">
        <f t="shared" si="7"/>
        <v>0</v>
      </c>
      <c r="O34" s="2"/>
      <c r="P34" s="2"/>
    </row>
    <row r="35" spans="1:16" ht="14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8">
        <f t="shared" si="7"/>
        <v>0</v>
      </c>
      <c r="O35" s="2"/>
      <c r="P35" s="2"/>
    </row>
    <row r="36" spans="1:16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8">
        <f t="shared" si="7"/>
        <v>0</v>
      </c>
      <c r="O36" s="2"/>
      <c r="P36" s="2"/>
    </row>
    <row r="37" spans="1:16" ht="14.25">
      <c r="A37" s="15" t="s">
        <v>86</v>
      </c>
      <c r="B37" s="7">
        <f>SUM(B38:B54)</f>
        <v>0</v>
      </c>
      <c r="C37" s="7">
        <f aca="true" t="shared" si="9" ref="C37:M37">SUM(C38:C54)</f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18">
        <f>SUM(N38:N54)</f>
        <v>0</v>
      </c>
      <c r="O37" s="2"/>
      <c r="P37" s="2"/>
    </row>
    <row r="38" spans="1:16" ht="14.25">
      <c r="A38" s="4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>
        <f>SUM(B38:M38)</f>
        <v>0</v>
      </c>
      <c r="O38" s="2"/>
      <c r="P38" s="2"/>
    </row>
    <row r="39" spans="1:16" ht="14.25">
      <c r="A39" s="4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8">
        <f t="shared" si="7"/>
        <v>0</v>
      </c>
      <c r="O39" s="2"/>
      <c r="P39" s="2"/>
    </row>
    <row r="40" spans="1:16" ht="14.25">
      <c r="A40" s="4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8">
        <f t="shared" si="7"/>
        <v>0</v>
      </c>
      <c r="O40" s="2"/>
      <c r="P40" s="2"/>
    </row>
    <row r="41" spans="1:16" ht="14.25">
      <c r="A41" s="4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8">
        <f t="shared" si="7"/>
        <v>0</v>
      </c>
      <c r="O41" s="2"/>
      <c r="P41" s="2"/>
    </row>
    <row r="42" spans="1:16" ht="14.25">
      <c r="A42" s="4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8">
        <f t="shared" si="7"/>
        <v>0</v>
      </c>
      <c r="O42" s="2"/>
      <c r="P42" s="2"/>
    </row>
    <row r="43" spans="1:16" ht="14.25">
      <c r="A43" s="4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>
        <f>SUM(B43:M43)</f>
        <v>0</v>
      </c>
      <c r="O43" s="2"/>
      <c r="P43" s="2"/>
    </row>
    <row r="44" spans="1:16" ht="14.25">
      <c r="A44" s="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8">
        <f t="shared" si="7"/>
        <v>0</v>
      </c>
      <c r="O44" s="2"/>
      <c r="P44" s="2"/>
    </row>
    <row r="45" spans="1:16" ht="14.25">
      <c r="A45" s="4" t="s">
        <v>29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8">
        <f t="shared" si="7"/>
        <v>0</v>
      </c>
      <c r="O45" s="2"/>
      <c r="P45" s="2"/>
    </row>
    <row r="46" spans="1:16" ht="14.25">
      <c r="A46" s="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8">
        <f t="shared" si="7"/>
        <v>0</v>
      </c>
      <c r="O46" s="2"/>
      <c r="P46" s="2"/>
    </row>
    <row r="47" spans="1:16" ht="14.25">
      <c r="A47" s="4" t="s">
        <v>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8">
        <f t="shared" si="7"/>
        <v>0</v>
      </c>
      <c r="O47" s="2"/>
      <c r="P47" s="2"/>
    </row>
    <row r="48" spans="1:16" ht="14.25">
      <c r="A48" s="4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8">
        <f t="shared" si="7"/>
        <v>0</v>
      </c>
      <c r="O48" s="2"/>
      <c r="P48" s="2"/>
    </row>
    <row r="49" spans="1:16" ht="14.2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8">
        <f t="shared" si="7"/>
        <v>0</v>
      </c>
      <c r="O49" s="2"/>
      <c r="P49" s="2"/>
    </row>
    <row r="50" spans="1:16" ht="14.25">
      <c r="A50" s="4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8">
        <f t="shared" si="7"/>
        <v>0</v>
      </c>
      <c r="O50" s="2"/>
      <c r="P50" s="2"/>
    </row>
    <row r="51" spans="1:16" ht="14.25">
      <c r="A51" s="4" t="s">
        <v>33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8">
        <f t="shared" si="7"/>
        <v>0</v>
      </c>
      <c r="O51" s="2"/>
      <c r="P51" s="2"/>
    </row>
    <row r="52" spans="1:16" ht="14.25">
      <c r="A52" s="4" t="s">
        <v>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8">
        <f t="shared" si="7"/>
        <v>0</v>
      </c>
      <c r="O52" s="2"/>
      <c r="P52" s="2"/>
    </row>
    <row r="53" spans="1:16" ht="14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8">
        <f t="shared" si="7"/>
        <v>0</v>
      </c>
      <c r="O53" s="2"/>
      <c r="P53" s="2"/>
    </row>
    <row r="54" spans="1:16" ht="14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8">
        <f t="shared" si="7"/>
        <v>0</v>
      </c>
      <c r="O54" s="2"/>
      <c r="P54" s="2"/>
    </row>
    <row r="55" spans="1:16" ht="14.25">
      <c r="A55" s="15" t="s">
        <v>87</v>
      </c>
      <c r="B55" s="7">
        <f>SUM(B56:B65)</f>
        <v>0</v>
      </c>
      <c r="C55" s="7">
        <f aca="true" t="shared" si="10" ref="C55:N55">SUM(C56:C65)</f>
        <v>0</v>
      </c>
      <c r="D55" s="7">
        <f t="shared" si="10"/>
        <v>0</v>
      </c>
      <c r="E55" s="7">
        <f t="shared" si="10"/>
        <v>0</v>
      </c>
      <c r="F55" s="7">
        <f t="shared" si="10"/>
        <v>0</v>
      </c>
      <c r="G55" s="7">
        <f t="shared" si="10"/>
        <v>0</v>
      </c>
      <c r="H55" s="7">
        <f t="shared" si="10"/>
        <v>0</v>
      </c>
      <c r="I55" s="7">
        <f t="shared" si="10"/>
        <v>0</v>
      </c>
      <c r="J55" s="7">
        <f t="shared" si="10"/>
        <v>0</v>
      </c>
      <c r="K55" s="7">
        <f t="shared" si="10"/>
        <v>0</v>
      </c>
      <c r="L55" s="7">
        <f t="shared" si="10"/>
        <v>0</v>
      </c>
      <c r="M55" s="7">
        <f t="shared" si="10"/>
        <v>0</v>
      </c>
      <c r="N55" s="18">
        <f t="shared" si="10"/>
        <v>0</v>
      </c>
      <c r="O55" s="2"/>
      <c r="P55" s="2"/>
    </row>
    <row r="56" spans="1:16" ht="14.25">
      <c r="A56" s="4" t="s">
        <v>36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8">
        <f t="shared" si="7"/>
        <v>0</v>
      </c>
      <c r="O56" s="2"/>
      <c r="P56" s="2"/>
    </row>
    <row r="57" spans="1:16" ht="14.25">
      <c r="A57" s="4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8">
        <f t="shared" si="7"/>
        <v>0</v>
      </c>
      <c r="O57" s="2"/>
      <c r="P57" s="2"/>
    </row>
    <row r="58" spans="1:16" ht="14.25">
      <c r="A58" s="4" t="s">
        <v>38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8">
        <f>SUM(B58:M58)</f>
        <v>0</v>
      </c>
      <c r="O58" s="2"/>
      <c r="P58" s="2"/>
    </row>
    <row r="59" spans="1:16" ht="14.25">
      <c r="A59" s="4" t="s">
        <v>39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8">
        <f t="shared" si="7"/>
        <v>0</v>
      </c>
      <c r="O59" s="2"/>
      <c r="P59" s="2"/>
    </row>
    <row r="60" spans="1:16" ht="14.25">
      <c r="A60" s="4" t="s">
        <v>40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>
        <f t="shared" si="7"/>
        <v>0</v>
      </c>
      <c r="O60" s="2"/>
      <c r="P60" s="2"/>
    </row>
    <row r="61" spans="1:16" ht="14.25">
      <c r="A61" s="4" t="s">
        <v>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>
        <f t="shared" si="7"/>
        <v>0</v>
      </c>
      <c r="O61" s="2"/>
      <c r="P61" s="2"/>
    </row>
    <row r="62" spans="1:16" ht="14.25">
      <c r="A62" s="4" t="s">
        <v>42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8">
        <f t="shared" si="7"/>
        <v>0</v>
      </c>
      <c r="O62" s="2"/>
      <c r="P62" s="2"/>
    </row>
    <row r="63" spans="1:16" ht="14.25">
      <c r="A63" s="4" t="s">
        <v>51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8">
        <f t="shared" si="7"/>
        <v>0</v>
      </c>
      <c r="O63" s="2"/>
      <c r="P63" s="2"/>
    </row>
    <row r="64" spans="1:16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8">
        <f t="shared" si="7"/>
        <v>0</v>
      </c>
      <c r="O64" s="2"/>
      <c r="P64" s="2"/>
    </row>
    <row r="65" spans="1:16" ht="14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8">
        <f t="shared" si="7"/>
        <v>0</v>
      </c>
      <c r="O65" s="2"/>
      <c r="P65" s="2"/>
    </row>
    <row r="66" spans="1:16" ht="14.25">
      <c r="A66" s="15" t="s">
        <v>88</v>
      </c>
      <c r="B66" s="7">
        <f>SUM(B67:B76)</f>
        <v>0</v>
      </c>
      <c r="C66" s="7">
        <f aca="true" t="shared" si="11" ref="C66:N66">SUM(C67:C76)</f>
        <v>0</v>
      </c>
      <c r="D66" s="7">
        <f t="shared" si="11"/>
        <v>0</v>
      </c>
      <c r="E66" s="7">
        <f t="shared" si="11"/>
        <v>0</v>
      </c>
      <c r="F66" s="7">
        <f t="shared" si="11"/>
        <v>0</v>
      </c>
      <c r="G66" s="7">
        <f t="shared" si="11"/>
        <v>0</v>
      </c>
      <c r="H66" s="7">
        <f t="shared" si="11"/>
        <v>0</v>
      </c>
      <c r="I66" s="7">
        <f t="shared" si="11"/>
        <v>0</v>
      </c>
      <c r="J66" s="7">
        <f t="shared" si="11"/>
        <v>0</v>
      </c>
      <c r="K66" s="7">
        <f t="shared" si="11"/>
        <v>0</v>
      </c>
      <c r="L66" s="7">
        <f t="shared" si="11"/>
        <v>0</v>
      </c>
      <c r="M66" s="7">
        <f t="shared" si="11"/>
        <v>0</v>
      </c>
      <c r="N66" s="18">
        <f t="shared" si="11"/>
        <v>0</v>
      </c>
      <c r="O66" s="2"/>
      <c r="P66" s="2"/>
    </row>
    <row r="67" spans="1:16" ht="14.25">
      <c r="A67" s="4" t="s">
        <v>43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8">
        <f>SUM(B67:M67)</f>
        <v>0</v>
      </c>
      <c r="O67" s="2"/>
      <c r="P67" s="2"/>
    </row>
    <row r="68" spans="1:16" ht="14.25">
      <c r="A68" s="4" t="s">
        <v>44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8">
        <f t="shared" si="7"/>
        <v>0</v>
      </c>
      <c r="O68" s="2"/>
      <c r="P68" s="2"/>
    </row>
    <row r="69" spans="1:16" ht="14.25">
      <c r="A69" s="4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8">
        <f t="shared" si="7"/>
        <v>0</v>
      </c>
      <c r="O69" s="2"/>
      <c r="P69" s="2"/>
    </row>
    <row r="70" spans="1:16" ht="14.25">
      <c r="A70" s="4" t="s">
        <v>79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8">
        <f t="shared" si="7"/>
        <v>0</v>
      </c>
      <c r="O70" s="2"/>
      <c r="P70" s="2"/>
    </row>
    <row r="71" spans="1:16" ht="14.25">
      <c r="A71" s="4" t="s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8">
        <f t="shared" si="7"/>
        <v>0</v>
      </c>
      <c r="O71" s="2"/>
      <c r="P71" s="2"/>
    </row>
    <row r="72" spans="1:16" ht="14.25">
      <c r="A72" s="4" t="s">
        <v>73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8">
        <f t="shared" si="7"/>
        <v>0</v>
      </c>
      <c r="O72" s="2"/>
      <c r="P72" s="2"/>
    </row>
    <row r="73" spans="1:16" ht="14.25">
      <c r="A73" s="4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8">
        <f t="shared" si="7"/>
        <v>0</v>
      </c>
      <c r="O73" s="2"/>
      <c r="P73" s="2"/>
    </row>
    <row r="74" spans="1:16" ht="14.25">
      <c r="A74" s="4" t="s">
        <v>92</v>
      </c>
      <c r="B74" s="5"/>
      <c r="C74" s="5"/>
      <c r="D74" s="5"/>
      <c r="E74" s="5">
        <f>((SUM(B7:D7)*'BTW parameters'!$F$2+SUM(B8:D8)*'BTW parameters'!$F$3+SUM(B9:D9)*'BTW parameters'!$F$4+SUM(B10:D10)*'BTW parameters'!$F$5)-((SUM(B17:D17)*'BTW parameters'!$F$7+SUM(B18:D18)*'BTW parameters'!$F$8+SUM(B31:D31)*'BTW parameters'!$F$9+SUM(B37:D37)*'BTW parameters'!$F$9+SUM(B90:D90)*'BTW parameters'!$F$10)))</f>
        <v>0</v>
      </c>
      <c r="F74" s="5"/>
      <c r="G74" s="5"/>
      <c r="H74" s="5">
        <f>((SUM(E7:G7)*'BTW parameters'!$F$2+SUM(E8:G8)*'BTW parameters'!$F$3+SUM(E9:G9)*'BTW parameters'!$F$4+SUM(E10:G10)*'BTW parameters'!$F$5)-((SUM(E17:G17)*'BTW parameters'!$F$7+SUM(E18:G18)*'BTW parameters'!$F$8+SUM(E31:G31)*'BTW parameters'!$F$9+SUM(E37:G37)*'BTW parameters'!$F$9+SUM(E90:G90)*'BTW parameters'!$F$10)))</f>
        <v>0</v>
      </c>
      <c r="I74" s="5"/>
      <c r="J74" s="5"/>
      <c r="K74" s="5">
        <f>((SUM(H7:J7)*'BTW parameters'!$F$2+SUM(H8:J8)*'BTW parameters'!$F$3+SUM(H9:J9)*'BTW parameters'!$F$4+SUM(H10:J10)*'BTW parameters'!$F$5)-((SUM(H17:J17)*'BTW parameters'!$F$7+SUM(H18:J18)*'BTW parameters'!$F$8+SUM(H31:J31)*'BTW parameters'!$F$9+SUM(H37:J37)*'BTW parameters'!$F$9+SUM(H90:J90)*'BTW parameters'!$F$10)))</f>
        <v>0</v>
      </c>
      <c r="L74" s="5"/>
      <c r="M74" s="5"/>
      <c r="N74" s="18">
        <f>SUM(B74:M74)</f>
        <v>0</v>
      </c>
      <c r="O74" s="2"/>
      <c r="P74" s="2"/>
    </row>
    <row r="75" spans="1:16" ht="14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8">
        <f>SUM(B75:M75)</f>
        <v>0</v>
      </c>
      <c r="O75" s="2"/>
      <c r="P75" s="2"/>
    </row>
    <row r="76" spans="1:16" ht="14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8">
        <f>SUM(B76:M76)</f>
        <v>0</v>
      </c>
      <c r="O76" s="2"/>
      <c r="P76" s="2"/>
    </row>
    <row r="77" spans="1:16" ht="14.25">
      <c r="A77" s="15" t="s">
        <v>89</v>
      </c>
      <c r="B77" s="7">
        <f>SUM(B78:B86)</f>
        <v>0</v>
      </c>
      <c r="C77" s="7">
        <f aca="true" t="shared" si="12" ref="C77:N77">SUM(C78:C86)</f>
        <v>0</v>
      </c>
      <c r="D77" s="7">
        <f t="shared" si="12"/>
        <v>0</v>
      </c>
      <c r="E77" s="7">
        <f t="shared" si="12"/>
        <v>0</v>
      </c>
      <c r="F77" s="7">
        <f t="shared" si="12"/>
        <v>0</v>
      </c>
      <c r="G77" s="7">
        <f t="shared" si="12"/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18">
        <f t="shared" si="12"/>
        <v>0</v>
      </c>
      <c r="O77" s="2"/>
      <c r="P77" s="2"/>
    </row>
    <row r="78" spans="1:16" ht="14.25">
      <c r="A78" s="4" t="s">
        <v>45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8">
        <f t="shared" si="7"/>
        <v>0</v>
      </c>
      <c r="O78" s="2"/>
      <c r="P78" s="2"/>
    </row>
    <row r="79" spans="1:16" ht="14.25">
      <c r="A79" s="4" t="s">
        <v>46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8">
        <f t="shared" si="7"/>
        <v>0</v>
      </c>
      <c r="O79" s="2"/>
      <c r="P79" s="2"/>
    </row>
    <row r="80" spans="1:16" ht="14.25">
      <c r="A80" s="4" t="s">
        <v>47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8">
        <f t="shared" si="7"/>
        <v>0</v>
      </c>
      <c r="O80" s="2"/>
      <c r="P80" s="2"/>
    </row>
    <row r="81" spans="1:16" ht="14.25">
      <c r="A81" s="4" t="s">
        <v>54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8">
        <f t="shared" si="7"/>
        <v>0</v>
      </c>
      <c r="O81" s="2"/>
      <c r="P81" s="2"/>
    </row>
    <row r="82" spans="1:16" ht="14.25">
      <c r="A82" s="4" t="s">
        <v>48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8">
        <f>SUM(B82:M82)</f>
        <v>0</v>
      </c>
      <c r="O82" s="2"/>
      <c r="P82" s="2"/>
    </row>
    <row r="83" spans="1:16" ht="14.25">
      <c r="A83" s="4" t="s">
        <v>102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8">
        <f>SUM(B83:M83)</f>
        <v>0</v>
      </c>
      <c r="O83" s="2"/>
      <c r="P83" s="2"/>
    </row>
    <row r="84" spans="1:16" ht="14.25">
      <c r="A84" s="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8">
        <f>SUM(B84:M84)</f>
        <v>0</v>
      </c>
      <c r="O84" s="2"/>
      <c r="P84" s="2"/>
    </row>
    <row r="85" spans="1:16" ht="14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8">
        <f>SUM(B85:M85)</f>
        <v>0</v>
      </c>
      <c r="O85" s="2"/>
      <c r="P85" s="2"/>
    </row>
    <row r="86" spans="1:16" ht="14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8">
        <f>SUM(B86:M86)</f>
        <v>0</v>
      </c>
      <c r="O86" s="2"/>
      <c r="P86" s="2"/>
    </row>
    <row r="87" spans="1:16" ht="15" customHeight="1">
      <c r="A87" s="16" t="s">
        <v>80</v>
      </c>
      <c r="B87" s="6">
        <f>+B6-B15</f>
        <v>0</v>
      </c>
      <c r="C87" s="6">
        <f aca="true" t="shared" si="13" ref="C87:N87">+C6-C15</f>
        <v>0</v>
      </c>
      <c r="D87" s="6">
        <f t="shared" si="13"/>
        <v>0</v>
      </c>
      <c r="E87" s="6">
        <f t="shared" si="13"/>
        <v>0</v>
      </c>
      <c r="F87" s="6">
        <f t="shared" si="13"/>
        <v>0</v>
      </c>
      <c r="G87" s="6">
        <f t="shared" si="13"/>
        <v>0</v>
      </c>
      <c r="H87" s="6">
        <f t="shared" si="13"/>
        <v>0</v>
      </c>
      <c r="I87" s="6">
        <f t="shared" si="13"/>
        <v>0</v>
      </c>
      <c r="J87" s="6">
        <f t="shared" si="13"/>
        <v>0</v>
      </c>
      <c r="K87" s="6">
        <f t="shared" si="13"/>
        <v>0</v>
      </c>
      <c r="L87" s="6">
        <f t="shared" si="13"/>
        <v>0</v>
      </c>
      <c r="M87" s="6">
        <f t="shared" si="13"/>
        <v>0</v>
      </c>
      <c r="N87" s="6">
        <f t="shared" si="13"/>
        <v>0</v>
      </c>
      <c r="O87" s="2"/>
      <c r="P87" s="2"/>
    </row>
    <row r="88" spans="1:16" ht="14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8"/>
      <c r="O88" s="2"/>
      <c r="P88" s="2"/>
    </row>
    <row r="89" spans="1:16" ht="14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8"/>
      <c r="O89" s="2"/>
      <c r="P89" s="2"/>
    </row>
    <row r="90" spans="1:16" ht="15.75">
      <c r="A90" s="16" t="s">
        <v>99</v>
      </c>
      <c r="B90" s="6">
        <f>SUM(B91:B98)</f>
        <v>0</v>
      </c>
      <c r="C90" s="6">
        <f aca="true" t="shared" si="14" ref="C90:M90">SUM(C91:C98)</f>
        <v>0</v>
      </c>
      <c r="D90" s="6">
        <f t="shared" si="14"/>
        <v>0</v>
      </c>
      <c r="E90" s="6">
        <f t="shared" si="14"/>
        <v>0</v>
      </c>
      <c r="F90" s="6">
        <f t="shared" si="14"/>
        <v>0</v>
      </c>
      <c r="G90" s="6">
        <f t="shared" si="14"/>
        <v>0</v>
      </c>
      <c r="H90" s="6">
        <f t="shared" si="14"/>
        <v>0</v>
      </c>
      <c r="I90" s="6">
        <f t="shared" si="14"/>
        <v>0</v>
      </c>
      <c r="J90" s="6">
        <f t="shared" si="14"/>
        <v>0</v>
      </c>
      <c r="K90" s="6">
        <f t="shared" si="14"/>
        <v>0</v>
      </c>
      <c r="L90" s="6">
        <f t="shared" si="14"/>
        <v>0</v>
      </c>
      <c r="M90" s="6">
        <f t="shared" si="14"/>
        <v>0</v>
      </c>
      <c r="N90" s="6">
        <f>SUM(N91:N94)</f>
        <v>0</v>
      </c>
      <c r="O90" s="2"/>
      <c r="P90" s="2"/>
    </row>
    <row r="91" spans="1:16" ht="14.25">
      <c r="A91" s="4" t="s">
        <v>113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8">
        <f aca="true" t="shared" si="15" ref="N91:N98">SUM(B91:M91)</f>
        <v>0</v>
      </c>
      <c r="O91" s="2"/>
      <c r="P91" s="2"/>
    </row>
    <row r="92" spans="1:16" ht="14.25">
      <c r="A92" s="4" t="s">
        <v>114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8">
        <f t="shared" si="15"/>
        <v>0</v>
      </c>
      <c r="O92" s="2"/>
      <c r="P92" s="2"/>
    </row>
    <row r="93" spans="1:16" ht="14.25">
      <c r="A93" s="4" t="s">
        <v>56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8">
        <f t="shared" si="15"/>
        <v>0</v>
      </c>
      <c r="O93" s="2"/>
      <c r="P93" s="2"/>
    </row>
    <row r="94" spans="1:16" ht="14.25">
      <c r="A94" s="4" t="s">
        <v>57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8">
        <f t="shared" si="15"/>
        <v>0</v>
      </c>
      <c r="O94" s="2"/>
      <c r="P94" s="2"/>
    </row>
    <row r="95" spans="1:16" ht="14.25">
      <c r="A95" s="4" t="s">
        <v>58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8">
        <f t="shared" si="15"/>
        <v>0</v>
      </c>
      <c r="O95" s="2"/>
      <c r="P95" s="2"/>
    </row>
    <row r="96" spans="1:16" ht="14.25">
      <c r="A96" s="4" t="s">
        <v>59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8">
        <f t="shared" si="15"/>
        <v>0</v>
      </c>
      <c r="O96" s="2"/>
      <c r="P96" s="2"/>
    </row>
    <row r="97" spans="1:16" ht="14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8">
        <f t="shared" si="15"/>
        <v>0</v>
      </c>
      <c r="O97" s="2"/>
      <c r="P97" s="2"/>
    </row>
    <row r="98" spans="1:16" ht="14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8">
        <f t="shared" si="15"/>
        <v>0</v>
      </c>
      <c r="O98" s="2"/>
      <c r="P98" s="2"/>
    </row>
    <row r="99" spans="1:16" ht="15.75">
      <c r="A99" s="16" t="s">
        <v>100</v>
      </c>
      <c r="B99" s="6">
        <f>B100-B107</f>
        <v>0</v>
      </c>
      <c r="C99" s="6">
        <f aca="true" t="shared" si="16" ref="C99:N99">C100-C107</f>
        <v>0</v>
      </c>
      <c r="D99" s="6">
        <f t="shared" si="16"/>
        <v>0</v>
      </c>
      <c r="E99" s="6">
        <f t="shared" si="16"/>
        <v>0</v>
      </c>
      <c r="F99" s="6">
        <f>F100-F107</f>
        <v>0</v>
      </c>
      <c r="G99" s="6">
        <f t="shared" si="16"/>
        <v>0</v>
      </c>
      <c r="H99" s="6">
        <f t="shared" si="16"/>
        <v>0</v>
      </c>
      <c r="I99" s="6">
        <f t="shared" si="16"/>
        <v>0</v>
      </c>
      <c r="J99" s="6">
        <f>J100-J107</f>
        <v>0</v>
      </c>
      <c r="K99" s="6">
        <f t="shared" si="16"/>
        <v>0</v>
      </c>
      <c r="L99" s="6">
        <f t="shared" si="16"/>
        <v>0</v>
      </c>
      <c r="M99" s="6">
        <f t="shared" si="16"/>
        <v>0</v>
      </c>
      <c r="N99" s="6">
        <f t="shared" si="16"/>
        <v>0</v>
      </c>
      <c r="O99" s="2"/>
      <c r="P99" s="2"/>
    </row>
    <row r="100" spans="1:16" ht="14.25">
      <c r="A100" s="15" t="s">
        <v>68</v>
      </c>
      <c r="B100" s="7">
        <f>SUM(B101:B106)</f>
        <v>0</v>
      </c>
      <c r="C100" s="7">
        <f aca="true" t="shared" si="17" ref="C100:M100">SUM(C101:C106)</f>
        <v>0</v>
      </c>
      <c r="D100" s="7">
        <f t="shared" si="17"/>
        <v>0</v>
      </c>
      <c r="E100" s="7">
        <f t="shared" si="17"/>
        <v>0</v>
      </c>
      <c r="F100" s="7">
        <f t="shared" si="17"/>
        <v>0</v>
      </c>
      <c r="G100" s="7">
        <f t="shared" si="17"/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>SUM(N101:N106)</f>
        <v>0</v>
      </c>
      <c r="O100" s="2"/>
      <c r="P100" s="2"/>
    </row>
    <row r="101" spans="1:16" ht="14.25">
      <c r="A101" s="4" t="s">
        <v>69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8">
        <f aca="true" t="shared" si="18" ref="N101:N106">SUM(B101:M101)</f>
        <v>0</v>
      </c>
      <c r="O101" s="2"/>
      <c r="P101" s="2"/>
    </row>
    <row r="102" spans="1:16" ht="14.25">
      <c r="A102" s="4" t="s">
        <v>76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8">
        <f t="shared" si="18"/>
        <v>0</v>
      </c>
      <c r="O102" s="2"/>
      <c r="P102" s="2"/>
    </row>
    <row r="103" spans="1:16" ht="14.25">
      <c r="A103" s="4" t="s">
        <v>70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8">
        <f t="shared" si="18"/>
        <v>0</v>
      </c>
      <c r="O103" s="2"/>
      <c r="P103" s="2"/>
    </row>
    <row r="104" spans="1:16" ht="14.25">
      <c r="A104" s="4" t="s">
        <v>71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8">
        <f t="shared" si="18"/>
        <v>0</v>
      </c>
      <c r="O104" s="2"/>
      <c r="P104" s="2"/>
    </row>
    <row r="105" spans="1:16" ht="14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8">
        <f t="shared" si="18"/>
        <v>0</v>
      </c>
      <c r="O105" s="2"/>
      <c r="P105" s="2"/>
    </row>
    <row r="106" spans="1:16" ht="14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8">
        <f t="shared" si="18"/>
        <v>0</v>
      </c>
      <c r="O106" s="2"/>
      <c r="P106" s="2"/>
    </row>
    <row r="107" spans="1:16" ht="14.25">
      <c r="A107" s="15" t="s">
        <v>66</v>
      </c>
      <c r="B107" s="7">
        <f>SUM(B108:B112)</f>
        <v>0</v>
      </c>
      <c r="C107" s="7">
        <f aca="true" t="shared" si="19" ref="C107:M107">SUM(C108:C112)</f>
        <v>0</v>
      </c>
      <c r="D107" s="7">
        <f t="shared" si="19"/>
        <v>0</v>
      </c>
      <c r="E107" s="7">
        <f t="shared" si="19"/>
        <v>0</v>
      </c>
      <c r="F107" s="7">
        <f t="shared" si="19"/>
        <v>0</v>
      </c>
      <c r="G107" s="7">
        <f t="shared" si="19"/>
        <v>0</v>
      </c>
      <c r="H107" s="7">
        <f t="shared" si="19"/>
        <v>0</v>
      </c>
      <c r="I107" s="7">
        <f t="shared" si="19"/>
        <v>0</v>
      </c>
      <c r="J107" s="7">
        <f t="shared" si="19"/>
        <v>0</v>
      </c>
      <c r="K107" s="7">
        <f t="shared" si="19"/>
        <v>0</v>
      </c>
      <c r="L107" s="7">
        <f t="shared" si="19"/>
        <v>0</v>
      </c>
      <c r="M107" s="7">
        <f t="shared" si="19"/>
        <v>0</v>
      </c>
      <c r="N107" s="18">
        <f>SUM(N108:N111)</f>
        <v>0</v>
      </c>
      <c r="O107" s="2"/>
      <c r="P107" s="2"/>
    </row>
    <row r="108" spans="1:16" ht="14.25">
      <c r="A108" s="4" t="s">
        <v>77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8">
        <f>SUM(B108:M108)</f>
        <v>0</v>
      </c>
      <c r="O108" s="2"/>
      <c r="P108" s="2"/>
    </row>
    <row r="109" spans="1:16" ht="14.25">
      <c r="A109" s="4" t="s">
        <v>65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8">
        <f>SUM(B109:M109)</f>
        <v>0</v>
      </c>
      <c r="O109" s="2"/>
      <c r="P109" s="2"/>
    </row>
    <row r="110" spans="1:16" ht="14.25">
      <c r="A110" s="4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8">
        <f>SUM(B110:M110)</f>
        <v>0</v>
      </c>
      <c r="O110" s="2"/>
      <c r="P110" s="2"/>
    </row>
    <row r="111" spans="1:16" ht="14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8">
        <f>SUM(B111:M111)</f>
        <v>0</v>
      </c>
      <c r="O111" s="2"/>
      <c r="P111" s="2"/>
    </row>
    <row r="112" spans="1:16" ht="14.25">
      <c r="A112" s="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8">
        <f>SUM(B112:M112)</f>
        <v>0</v>
      </c>
      <c r="O112" s="2"/>
      <c r="P112" s="2"/>
    </row>
    <row r="113" spans="1:16" ht="15.75">
      <c r="A113" s="16" t="s">
        <v>72</v>
      </c>
      <c r="B113" s="8">
        <f>+B4+B87+B99-B90</f>
        <v>0</v>
      </c>
      <c r="C113" s="8">
        <f>+C4+C87+C99-C90</f>
        <v>0</v>
      </c>
      <c r="D113" s="8">
        <f aca="true" t="shared" si="20" ref="D113:N113">+D4+D87+D99-D90</f>
        <v>0</v>
      </c>
      <c r="E113" s="8">
        <f t="shared" si="20"/>
        <v>0</v>
      </c>
      <c r="F113" s="8">
        <f t="shared" si="20"/>
        <v>0</v>
      </c>
      <c r="G113" s="8">
        <f t="shared" si="20"/>
        <v>0</v>
      </c>
      <c r="H113" s="8">
        <f t="shared" si="20"/>
        <v>0</v>
      </c>
      <c r="I113" s="8">
        <f t="shared" si="20"/>
        <v>0</v>
      </c>
      <c r="J113" s="8">
        <f t="shared" si="20"/>
        <v>0</v>
      </c>
      <c r="K113" s="8">
        <f t="shared" si="20"/>
        <v>0</v>
      </c>
      <c r="L113" s="8">
        <f t="shared" si="20"/>
        <v>0</v>
      </c>
      <c r="M113" s="8">
        <f t="shared" si="20"/>
        <v>0</v>
      </c>
      <c r="N113" s="8">
        <f t="shared" si="20"/>
        <v>0</v>
      </c>
      <c r="O113" s="2"/>
      <c r="P113" s="2"/>
    </row>
    <row r="114" spans="1:16" ht="14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</row>
    <row r="115" spans="1:16" ht="14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</row>
    <row r="116" spans="1:16" ht="14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</row>
    <row r="117" spans="1:16" ht="14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</row>
    <row r="118" spans="1:16" ht="14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</row>
    <row r="119" spans="1:16" ht="14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</row>
    <row r="120" spans="1:16" ht="14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</row>
    <row r="121" spans="1:16" ht="14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</row>
    <row r="122" spans="1:16" ht="14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</row>
    <row r="123" spans="1:16" ht="14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</row>
    <row r="124" spans="1:16" ht="14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</row>
    <row r="125" spans="1:16" ht="14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</row>
    <row r="126" spans="1:16" ht="14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</row>
    <row r="127" spans="1:16" ht="14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</row>
    <row r="128" spans="1:16" ht="14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</row>
    <row r="129" spans="1:16" ht="14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</row>
    <row r="130" spans="1:16" ht="14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</row>
    <row r="131" spans="1:16" ht="14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</row>
    <row r="132" spans="1:16" ht="14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</row>
    <row r="133" spans="1:16" ht="14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</row>
    <row r="134" spans="1:16" ht="14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</row>
    <row r="135" spans="1:16" ht="14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</row>
    <row r="136" spans="1:16" ht="14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</row>
    <row r="137" spans="1:16" ht="14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</row>
    <row r="138" spans="1:16" ht="14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</row>
    <row r="139" spans="1:16" ht="14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</row>
    <row r="140" spans="1:16" ht="14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</row>
    <row r="141" spans="1:16" ht="14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</row>
    <row r="142" spans="1:16" ht="14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</row>
    <row r="143" spans="1:16" ht="14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</row>
    <row r="144" spans="1:16" ht="14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</row>
    <row r="145" spans="1:16" ht="14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</row>
    <row r="146" spans="1:16" ht="14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</row>
    <row r="147" spans="1:16" ht="14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</row>
    <row r="148" spans="1:16" ht="14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</row>
    <row r="149" spans="1:16" ht="14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</row>
    <row r="150" spans="1:16" ht="14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</row>
    <row r="151" spans="1:16" ht="14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</row>
    <row r="152" spans="1:16" ht="14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</row>
    <row r="153" spans="1:16" ht="14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</row>
    <row r="154" spans="1:16" ht="14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</row>
    <row r="155" spans="1:16" ht="14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</row>
    <row r="156" spans="1:16" ht="14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</row>
    <row r="157" spans="1:16" ht="14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</row>
    <row r="158" spans="1:16" ht="14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</row>
    <row r="159" spans="1:16" ht="14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</row>
    <row r="160" spans="1:16" ht="14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</row>
    <row r="161" spans="1:16" ht="14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</row>
    <row r="162" spans="1:16" ht="14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</row>
    <row r="163" spans="1:16" ht="14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</row>
    <row r="164" spans="1:16" ht="14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</row>
    <row r="165" spans="1:16" ht="14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</row>
    <row r="166" spans="1:16" ht="14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</row>
    <row r="167" spans="1:16" ht="14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</row>
    <row r="168" spans="1:16" ht="14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</row>
    <row r="169" spans="1:16" ht="14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</row>
    <row r="170" spans="1:16" ht="14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</row>
    <row r="171" spans="1:16" ht="14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</row>
    <row r="172" spans="1:16" ht="14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</row>
    <row r="173" spans="1:16" ht="14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</row>
    <row r="174" spans="1:16" ht="14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</row>
    <row r="175" spans="1:16" ht="14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</row>
    <row r="176" spans="1:16" ht="14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</row>
    <row r="177" spans="1:16" ht="14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</row>
    <row r="178" spans="1:16" ht="14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</row>
    <row r="179" spans="1:16" ht="14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</row>
    <row r="180" spans="1:16" ht="14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</row>
    <row r="181" spans="1:16" ht="14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</row>
    <row r="182" spans="1:16" ht="14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</row>
    <row r="183" spans="1:16" ht="14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</row>
    <row r="184" spans="1:16" ht="14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</row>
    <row r="185" spans="1:16" ht="14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</row>
    <row r="186" spans="1:16" ht="14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</row>
    <row r="187" spans="1:16" ht="14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</row>
    <row r="188" spans="1:16" ht="14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</row>
    <row r="189" spans="1:16" ht="14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</row>
    <row r="190" spans="1:16" ht="14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</row>
    <row r="191" spans="1:16" ht="14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</row>
    <row r="192" spans="1:16" ht="14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</row>
    <row r="193" spans="1:16" ht="14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</row>
    <row r="194" spans="1:16" ht="14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</row>
    <row r="195" spans="1:16" ht="14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</row>
    <row r="196" spans="1:16" ht="14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</row>
    <row r="197" spans="1:16" ht="14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</row>
    <row r="198" spans="1:16" ht="14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</row>
    <row r="199" spans="1:16" ht="14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</row>
    <row r="200" spans="1:16" ht="14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</row>
    <row r="201" spans="1:16" ht="14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</row>
    <row r="202" spans="1:16" ht="14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</row>
    <row r="203" spans="1:16" ht="14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</row>
    <row r="204" spans="1:16" ht="14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</row>
    <row r="205" spans="1:16" ht="14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</row>
    <row r="206" spans="1:16" ht="14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</row>
    <row r="207" spans="1:16" ht="14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</row>
    <row r="208" spans="1:16" ht="14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</row>
    <row r="209" spans="1:16" ht="14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</row>
    <row r="210" spans="1:16" ht="14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</row>
    <row r="211" spans="1:16" ht="14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</row>
    <row r="212" spans="1:16" ht="14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</row>
    <row r="213" spans="1:16" ht="14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</row>
    <row r="214" spans="1:16" ht="14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</row>
    <row r="215" spans="1:16" ht="14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</row>
    <row r="216" spans="1:16" ht="14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</row>
    <row r="217" spans="1:16" ht="14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</row>
    <row r="218" spans="1:16" ht="14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</row>
    <row r="219" spans="1:16" ht="14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</row>
    <row r="220" spans="1:16" ht="14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</row>
    <row r="221" spans="1:16" ht="14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</row>
    <row r="222" spans="1:16" ht="14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</row>
    <row r="223" spans="1:16" ht="14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</row>
    <row r="224" spans="1:16" ht="14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</row>
    <row r="225" spans="1:16" ht="14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</row>
    <row r="226" spans="1:16" ht="14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</row>
    <row r="227" spans="1:16" ht="14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</row>
    <row r="228" spans="1:16" ht="14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</row>
    <row r="229" spans="1:16" ht="14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</row>
    <row r="230" spans="1:16" ht="14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</row>
    <row r="231" spans="1:16" ht="14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</row>
    <row r="232" spans="1:16" ht="14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</row>
    <row r="233" spans="1:16" ht="14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</row>
    <row r="234" spans="1:16" ht="14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</row>
    <row r="235" spans="1:16" ht="14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</sheetData>
  <sheetProtection selectLockedCells="1"/>
  <printOptions/>
  <pageMargins left="0.7" right="0.7" top="0.75" bottom="0.75" header="0.3" footer="0.3"/>
  <pageSetup fitToHeight="1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41"/>
  <sheetViews>
    <sheetView zoomScalePageLayoutView="0" workbookViewId="0" topLeftCell="A1">
      <selection activeCell="M6" sqref="M6"/>
    </sheetView>
  </sheetViews>
  <sheetFormatPr defaultColWidth="11.421875" defaultRowHeight="13.5"/>
  <cols>
    <col min="1" max="1" width="43.00390625" style="0" customWidth="1"/>
    <col min="2" max="13" width="11.7109375" style="0" customWidth="1"/>
  </cols>
  <sheetData>
    <row r="1" ht="48.75" customHeight="1"/>
    <row r="2" ht="13.5" thickBot="1"/>
    <row r="3" spans="1:16" ht="15" thickBot="1">
      <c r="A3" s="4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10" t="s">
        <v>11</v>
      </c>
      <c r="N3" s="11" t="s">
        <v>60</v>
      </c>
      <c r="O3" s="2"/>
      <c r="P3" s="2"/>
    </row>
    <row r="4" spans="1:16" ht="15.75">
      <c r="A4" s="16" t="s">
        <v>61</v>
      </c>
      <c r="B4" s="6">
        <f>'Kasplan 2019'!M113</f>
        <v>0</v>
      </c>
      <c r="C4" s="6">
        <f>+B113</f>
        <v>0</v>
      </c>
      <c r="D4" s="6">
        <f aca="true" t="shared" si="0" ref="D4:M4">+C113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19"/>
      <c r="O4" s="2"/>
      <c r="P4" s="2"/>
    </row>
    <row r="5" spans="1:16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2"/>
      <c r="P5" s="2"/>
    </row>
    <row r="6" spans="1:16" ht="15.75">
      <c r="A6" s="16" t="s">
        <v>81</v>
      </c>
      <c r="B6" s="6">
        <f>SUM(B7:B14)</f>
        <v>0</v>
      </c>
      <c r="C6" s="6">
        <f>SUM(C7:C14)</f>
        <v>0</v>
      </c>
      <c r="D6" s="6">
        <f aca="true" t="shared" si="1" ref="D6:M6">SUM(D7:D14)</f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0</v>
      </c>
      <c r="N6" s="6">
        <f>SUM(N7:N14)</f>
        <v>0</v>
      </c>
      <c r="O6" s="2"/>
      <c r="P6" s="2"/>
    </row>
    <row r="7" spans="1:16" ht="14.25">
      <c r="A7" s="12" t="s">
        <v>109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8">
        <f aca="true" t="shared" si="2" ref="N7:N14">SUM(B7:M7)</f>
        <v>0</v>
      </c>
      <c r="O7" s="2"/>
      <c r="P7" s="2"/>
    </row>
    <row r="8" spans="1:16" ht="14.25">
      <c r="A8" s="12" t="s">
        <v>110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">
        <f t="shared" si="2"/>
        <v>0</v>
      </c>
      <c r="O8" s="2"/>
      <c r="P8" s="2"/>
    </row>
    <row r="9" spans="1:16" ht="14.25">
      <c r="A9" s="12" t="s">
        <v>111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8">
        <f t="shared" si="2"/>
        <v>0</v>
      </c>
      <c r="O9" s="2"/>
      <c r="P9" s="2"/>
    </row>
    <row r="10" spans="1:16" ht="14.25">
      <c r="A10" s="12" t="s">
        <v>112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8">
        <f t="shared" si="2"/>
        <v>0</v>
      </c>
      <c r="O10" s="2"/>
      <c r="P10" s="2"/>
    </row>
    <row r="11" spans="1:16" ht="14.25">
      <c r="A11" s="12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8">
        <f t="shared" si="2"/>
        <v>0</v>
      </c>
      <c r="O11" s="2"/>
      <c r="P11" s="2"/>
    </row>
    <row r="12" spans="1:16" ht="14.25">
      <c r="A12" s="4" t="s">
        <v>91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8">
        <f t="shared" si="2"/>
        <v>0</v>
      </c>
      <c r="O12" s="2"/>
      <c r="P12" s="2"/>
    </row>
    <row r="13" spans="1:16" ht="14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>
        <f t="shared" si="2"/>
        <v>0</v>
      </c>
      <c r="O13" s="2"/>
      <c r="P13" s="2"/>
    </row>
    <row r="14" spans="1:16" ht="14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>
        <f t="shared" si="2"/>
        <v>0</v>
      </c>
      <c r="O14" s="2"/>
      <c r="P14" s="2"/>
    </row>
    <row r="15" spans="1:16" ht="15.75">
      <c r="A15" s="16" t="s">
        <v>82</v>
      </c>
      <c r="B15" s="6">
        <f>B16+B21+B31+B37+B55+B66+B77</f>
        <v>0</v>
      </c>
      <c r="C15" s="6">
        <f aca="true" t="shared" si="3" ref="C15:N15">C16+C21+C31+C37+C55+C66+C77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2"/>
      <c r="P15" s="2"/>
    </row>
    <row r="16" spans="1:16" ht="14.25">
      <c r="A16" s="15" t="s">
        <v>83</v>
      </c>
      <c r="B16" s="7">
        <f>SUM(B17:B20)</f>
        <v>0</v>
      </c>
      <c r="C16" s="7">
        <f aca="true" t="shared" si="4" ref="C16:N16">SUM(C17:C20)</f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18">
        <f t="shared" si="4"/>
        <v>0</v>
      </c>
      <c r="O16" s="2"/>
      <c r="P16" s="2"/>
    </row>
    <row r="17" spans="1:16" ht="14.25">
      <c r="A17" s="4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  <c r="O17" s="2"/>
      <c r="P17" s="2"/>
    </row>
    <row r="18" spans="1:16" ht="14.25">
      <c r="A18" s="4" t="s">
        <v>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  <c r="O18" s="2"/>
      <c r="P18" s="2"/>
    </row>
    <row r="19" spans="1:16" ht="14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  <c r="O19" s="2"/>
      <c r="P19" s="2"/>
    </row>
    <row r="20" spans="1:16" ht="14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  <c r="O20" s="2"/>
      <c r="P20" s="2"/>
    </row>
    <row r="21" spans="1:16" ht="14.25">
      <c r="A21" s="15" t="s">
        <v>84</v>
      </c>
      <c r="B21" s="7">
        <f>SUM(B22:B30)</f>
        <v>0</v>
      </c>
      <c r="C21" s="7">
        <f aca="true" t="shared" si="5" ref="C21:N21">SUM(C22:C30)</f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18">
        <f t="shared" si="5"/>
        <v>0</v>
      </c>
      <c r="O21" s="2"/>
      <c r="P21" s="2"/>
    </row>
    <row r="22" spans="1:16" ht="14.25">
      <c r="A22" s="4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8">
        <f aca="true" t="shared" si="6" ref="N22:N86">SUM(B22:M22)</f>
        <v>0</v>
      </c>
      <c r="O22" s="2"/>
      <c r="P22" s="2"/>
    </row>
    <row r="23" spans="1:16" ht="14.25">
      <c r="A23" s="4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>
        <f t="shared" si="6"/>
        <v>0</v>
      </c>
      <c r="O23" s="2"/>
      <c r="P23" s="2"/>
    </row>
    <row r="24" spans="1:16" ht="14.25">
      <c r="A24" s="4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">
        <f t="shared" si="6"/>
        <v>0</v>
      </c>
      <c r="O24" s="2"/>
      <c r="P24" s="2"/>
    </row>
    <row r="25" spans="1:16" ht="14.25">
      <c r="A25" s="4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8">
        <f t="shared" si="6"/>
        <v>0</v>
      </c>
      <c r="O25" s="2"/>
      <c r="P25" s="2"/>
    </row>
    <row r="26" spans="1:16" ht="14.25">
      <c r="A26" s="4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8">
        <f t="shared" si="6"/>
        <v>0</v>
      </c>
      <c r="O26" s="2"/>
      <c r="P26" s="2"/>
    </row>
    <row r="27" spans="1:16" ht="14.25">
      <c r="A27" s="4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8">
        <f t="shared" si="6"/>
        <v>0</v>
      </c>
      <c r="O27" s="2"/>
      <c r="P27" s="2"/>
    </row>
    <row r="28" spans="1:16" ht="14.25">
      <c r="A28" s="4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8">
        <f t="shared" si="6"/>
        <v>0</v>
      </c>
      <c r="O28" s="2"/>
      <c r="P28" s="2"/>
    </row>
    <row r="29" spans="1:16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8">
        <f t="shared" si="6"/>
        <v>0</v>
      </c>
      <c r="O29" s="2"/>
      <c r="P29" s="2"/>
    </row>
    <row r="30" spans="1:16" ht="14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>
        <f t="shared" si="6"/>
        <v>0</v>
      </c>
      <c r="O30" s="2"/>
      <c r="P30" s="2"/>
    </row>
    <row r="31" spans="1:16" ht="14.25">
      <c r="A31" s="15" t="s">
        <v>85</v>
      </c>
      <c r="B31" s="7">
        <f>SUM(B32:B36)</f>
        <v>0</v>
      </c>
      <c r="C31" s="7">
        <f aca="true" t="shared" si="7" ref="C31:N31">SUM(C32:C36)</f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0</v>
      </c>
      <c r="N31" s="18">
        <f t="shared" si="7"/>
        <v>0</v>
      </c>
      <c r="O31" s="2"/>
      <c r="P31" s="2"/>
    </row>
    <row r="32" spans="1:16" ht="14.25">
      <c r="A32" s="4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8">
        <f t="shared" si="6"/>
        <v>0</v>
      </c>
      <c r="O32" s="2"/>
      <c r="P32" s="2"/>
    </row>
    <row r="33" spans="1:16" ht="14.25">
      <c r="A33" s="4" t="s">
        <v>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8">
        <f t="shared" si="6"/>
        <v>0</v>
      </c>
      <c r="O33" s="2"/>
      <c r="P33" s="2"/>
    </row>
    <row r="34" spans="1:16" ht="14.25">
      <c r="A34" s="4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8">
        <f t="shared" si="6"/>
        <v>0</v>
      </c>
      <c r="O34" s="2"/>
      <c r="P34" s="2"/>
    </row>
    <row r="35" spans="1:16" ht="14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8">
        <f t="shared" si="6"/>
        <v>0</v>
      </c>
      <c r="O35" s="2"/>
      <c r="P35" s="2"/>
    </row>
    <row r="36" spans="1:16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8">
        <f t="shared" si="6"/>
        <v>0</v>
      </c>
      <c r="O36" s="2"/>
      <c r="P36" s="2"/>
    </row>
    <row r="37" spans="1:16" ht="14.25">
      <c r="A37" s="15" t="s">
        <v>86</v>
      </c>
      <c r="B37" s="7">
        <f>SUM(B38:B54)</f>
        <v>0</v>
      </c>
      <c r="C37" s="7">
        <f aca="true" t="shared" si="8" ref="C37:N37">SUM(C38:C54)</f>
        <v>0</v>
      </c>
      <c r="D37" s="7">
        <f t="shared" si="8"/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18">
        <f t="shared" si="8"/>
        <v>0</v>
      </c>
      <c r="O37" s="2"/>
      <c r="P37" s="2"/>
    </row>
    <row r="38" spans="1:16" ht="14.25">
      <c r="A38" s="4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>
        <f t="shared" si="6"/>
        <v>0</v>
      </c>
      <c r="O38" s="2"/>
      <c r="P38" s="2"/>
    </row>
    <row r="39" spans="1:16" ht="14.25">
      <c r="A39" s="4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8">
        <f t="shared" si="6"/>
        <v>0</v>
      </c>
      <c r="O39" s="2"/>
      <c r="P39" s="2"/>
    </row>
    <row r="40" spans="1:16" ht="14.25">
      <c r="A40" s="4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8">
        <f t="shared" si="6"/>
        <v>0</v>
      </c>
      <c r="O40" s="2"/>
      <c r="P40" s="2"/>
    </row>
    <row r="41" spans="1:16" ht="14.25">
      <c r="A41" s="4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8">
        <f t="shared" si="6"/>
        <v>0</v>
      </c>
      <c r="O41" s="2"/>
      <c r="P41" s="2"/>
    </row>
    <row r="42" spans="1:16" ht="14.25">
      <c r="A42" s="4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8">
        <f t="shared" si="6"/>
        <v>0</v>
      </c>
      <c r="O42" s="2"/>
      <c r="P42" s="2"/>
    </row>
    <row r="43" spans="1:16" ht="14.25">
      <c r="A43" s="4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>
        <f t="shared" si="6"/>
        <v>0</v>
      </c>
      <c r="O43" s="2"/>
      <c r="P43" s="2"/>
    </row>
    <row r="44" spans="1:16" ht="14.25">
      <c r="A44" s="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8">
        <f t="shared" si="6"/>
        <v>0</v>
      </c>
      <c r="O44" s="2"/>
      <c r="P44" s="2"/>
    </row>
    <row r="45" spans="1:16" ht="14.25">
      <c r="A45" s="4" t="s">
        <v>29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8">
        <f t="shared" si="6"/>
        <v>0</v>
      </c>
      <c r="O45" s="2"/>
      <c r="P45" s="2"/>
    </row>
    <row r="46" spans="1:16" ht="14.25">
      <c r="A46" s="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8">
        <f t="shared" si="6"/>
        <v>0</v>
      </c>
      <c r="O46" s="2"/>
      <c r="P46" s="2"/>
    </row>
    <row r="47" spans="1:16" ht="14.25">
      <c r="A47" s="4" t="s">
        <v>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8">
        <f t="shared" si="6"/>
        <v>0</v>
      </c>
      <c r="O47" s="2"/>
      <c r="P47" s="2"/>
    </row>
    <row r="48" spans="1:16" ht="14.25">
      <c r="A48" s="4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8">
        <f t="shared" si="6"/>
        <v>0</v>
      </c>
      <c r="O48" s="2"/>
      <c r="P48" s="2"/>
    </row>
    <row r="49" spans="1:16" ht="14.2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8">
        <f t="shared" si="6"/>
        <v>0</v>
      </c>
      <c r="O49" s="2"/>
      <c r="P49" s="2"/>
    </row>
    <row r="50" spans="1:16" ht="14.25">
      <c r="A50" s="4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8">
        <f t="shared" si="6"/>
        <v>0</v>
      </c>
      <c r="O50" s="2"/>
      <c r="P50" s="2"/>
    </row>
    <row r="51" spans="1:16" ht="14.25">
      <c r="A51" s="4" t="s">
        <v>33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8">
        <f t="shared" si="6"/>
        <v>0</v>
      </c>
      <c r="O51" s="2"/>
      <c r="P51" s="2"/>
    </row>
    <row r="52" spans="1:16" ht="14.25">
      <c r="A52" s="4" t="s">
        <v>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8">
        <f t="shared" si="6"/>
        <v>0</v>
      </c>
      <c r="O52" s="2"/>
      <c r="P52" s="2"/>
    </row>
    <row r="53" spans="1:16" ht="14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8">
        <f t="shared" si="6"/>
        <v>0</v>
      </c>
      <c r="O53" s="2"/>
      <c r="P53" s="2"/>
    </row>
    <row r="54" spans="1:16" ht="14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8">
        <f t="shared" si="6"/>
        <v>0</v>
      </c>
      <c r="O54" s="2"/>
      <c r="P54" s="2"/>
    </row>
    <row r="55" spans="1:16" ht="14.25">
      <c r="A55" s="15" t="s">
        <v>87</v>
      </c>
      <c r="B55" s="7">
        <f>SUM(B56:B65)</f>
        <v>0</v>
      </c>
      <c r="C55" s="7">
        <f aca="true" t="shared" si="9" ref="C55:N55">SUM(C56:C65)</f>
        <v>0</v>
      </c>
      <c r="D55" s="7">
        <f t="shared" si="9"/>
        <v>0</v>
      </c>
      <c r="E55" s="7">
        <f t="shared" si="9"/>
        <v>0</v>
      </c>
      <c r="F55" s="7">
        <f t="shared" si="9"/>
        <v>0</v>
      </c>
      <c r="G55" s="7">
        <f t="shared" si="9"/>
        <v>0</v>
      </c>
      <c r="H55" s="7">
        <f t="shared" si="9"/>
        <v>0</v>
      </c>
      <c r="I55" s="7">
        <f t="shared" si="9"/>
        <v>0</v>
      </c>
      <c r="J55" s="7">
        <f t="shared" si="9"/>
        <v>0</v>
      </c>
      <c r="K55" s="7">
        <f t="shared" si="9"/>
        <v>0</v>
      </c>
      <c r="L55" s="7">
        <f t="shared" si="9"/>
        <v>0</v>
      </c>
      <c r="M55" s="7">
        <f t="shared" si="9"/>
        <v>0</v>
      </c>
      <c r="N55" s="18">
        <f t="shared" si="9"/>
        <v>0</v>
      </c>
      <c r="O55" s="2"/>
      <c r="P55" s="2"/>
    </row>
    <row r="56" spans="1:16" ht="14.25">
      <c r="A56" s="4" t="s">
        <v>36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8">
        <f t="shared" si="6"/>
        <v>0</v>
      </c>
      <c r="O56" s="2"/>
      <c r="P56" s="2"/>
    </row>
    <row r="57" spans="1:16" ht="14.25">
      <c r="A57" s="4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8">
        <f t="shared" si="6"/>
        <v>0</v>
      </c>
      <c r="O57" s="2"/>
      <c r="P57" s="2"/>
    </row>
    <row r="58" spans="1:16" ht="14.25">
      <c r="A58" s="4" t="s">
        <v>38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8">
        <f t="shared" si="6"/>
        <v>0</v>
      </c>
      <c r="O58" s="2"/>
      <c r="P58" s="2"/>
    </row>
    <row r="59" spans="1:16" ht="14.25">
      <c r="A59" s="4" t="s">
        <v>39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8">
        <f t="shared" si="6"/>
        <v>0</v>
      </c>
      <c r="O59" s="2"/>
      <c r="P59" s="2"/>
    </row>
    <row r="60" spans="1:16" ht="14.25">
      <c r="A60" s="4" t="s">
        <v>40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>
        <f t="shared" si="6"/>
        <v>0</v>
      </c>
      <c r="O60" s="2"/>
      <c r="P60" s="2"/>
    </row>
    <row r="61" spans="1:16" ht="14.25">
      <c r="A61" s="4" t="s">
        <v>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>
        <f t="shared" si="6"/>
        <v>0</v>
      </c>
      <c r="O61" s="2"/>
      <c r="P61" s="2"/>
    </row>
    <row r="62" spans="1:16" ht="14.25">
      <c r="A62" s="4" t="s">
        <v>42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8">
        <f t="shared" si="6"/>
        <v>0</v>
      </c>
      <c r="O62" s="2"/>
      <c r="P62" s="2"/>
    </row>
    <row r="63" spans="1:16" ht="14.25">
      <c r="A63" s="4" t="s">
        <v>51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8">
        <f t="shared" si="6"/>
        <v>0</v>
      </c>
      <c r="O63" s="2"/>
      <c r="P63" s="2"/>
    </row>
    <row r="64" spans="1:16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8">
        <f t="shared" si="6"/>
        <v>0</v>
      </c>
      <c r="O64" s="2"/>
      <c r="P64" s="2"/>
    </row>
    <row r="65" spans="1:16" ht="14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8">
        <f t="shared" si="6"/>
        <v>0</v>
      </c>
      <c r="O65" s="2"/>
      <c r="P65" s="2"/>
    </row>
    <row r="66" spans="1:16" ht="14.25">
      <c r="A66" s="15" t="s">
        <v>88</v>
      </c>
      <c r="B66" s="7">
        <f>SUM(B67:B76)</f>
        <v>0</v>
      </c>
      <c r="C66" s="7">
        <f aca="true" t="shared" si="10" ref="C66:N66">SUM(C67:C76)</f>
        <v>0</v>
      </c>
      <c r="D66" s="7">
        <f t="shared" si="10"/>
        <v>0</v>
      </c>
      <c r="E66" s="7">
        <f t="shared" si="10"/>
        <v>0</v>
      </c>
      <c r="F66" s="7">
        <f t="shared" si="10"/>
        <v>0</v>
      </c>
      <c r="G66" s="7">
        <f t="shared" si="10"/>
        <v>0</v>
      </c>
      <c r="H66" s="7">
        <f t="shared" si="10"/>
        <v>0</v>
      </c>
      <c r="I66" s="7">
        <f t="shared" si="10"/>
        <v>0</v>
      </c>
      <c r="J66" s="7">
        <f t="shared" si="10"/>
        <v>0</v>
      </c>
      <c r="K66" s="7">
        <f t="shared" si="10"/>
        <v>0</v>
      </c>
      <c r="L66" s="7">
        <f t="shared" si="10"/>
        <v>0</v>
      </c>
      <c r="M66" s="7">
        <f t="shared" si="10"/>
        <v>0</v>
      </c>
      <c r="N66" s="18">
        <f t="shared" si="10"/>
        <v>0</v>
      </c>
      <c r="O66" s="2"/>
      <c r="P66" s="2"/>
    </row>
    <row r="67" spans="1:16" ht="14.25">
      <c r="A67" s="4" t="s">
        <v>43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8">
        <f>SUM(B67:M67)</f>
        <v>0</v>
      </c>
      <c r="O67" s="2"/>
      <c r="P67" s="2"/>
    </row>
    <row r="68" spans="1:16" ht="14.25">
      <c r="A68" s="4" t="s">
        <v>44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8">
        <f t="shared" si="6"/>
        <v>0</v>
      </c>
      <c r="O68" s="2"/>
      <c r="P68" s="2"/>
    </row>
    <row r="69" spans="1:16" ht="14.25">
      <c r="A69" s="4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8">
        <f t="shared" si="6"/>
        <v>0</v>
      </c>
      <c r="O69" s="2"/>
      <c r="P69" s="2"/>
    </row>
    <row r="70" spans="1:16" ht="14.25">
      <c r="A70" s="4" t="s">
        <v>79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8">
        <f t="shared" si="6"/>
        <v>0</v>
      </c>
      <c r="O70" s="2"/>
      <c r="P70" s="2"/>
    </row>
    <row r="71" spans="1:16" ht="14.25">
      <c r="A71" s="4" t="s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8">
        <f t="shared" si="6"/>
        <v>0</v>
      </c>
      <c r="O71" s="2"/>
      <c r="P71" s="2"/>
    </row>
    <row r="72" spans="1:16" ht="14.25">
      <c r="A72" s="4" t="s">
        <v>73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8">
        <f t="shared" si="6"/>
        <v>0</v>
      </c>
      <c r="O72" s="2"/>
      <c r="P72" s="2"/>
    </row>
    <row r="73" spans="1:16" ht="14.25">
      <c r="A73" s="4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8">
        <f t="shared" si="6"/>
        <v>0</v>
      </c>
      <c r="O73" s="2"/>
      <c r="P73" s="2"/>
    </row>
    <row r="74" spans="1:16" ht="14.25">
      <c r="A74" s="4" t="s">
        <v>92</v>
      </c>
      <c r="B74" s="5">
        <f>((SUM('Kasplan 2019'!K7:M7)*'BTW parameters'!$F$2+SUM('Kasplan 2019'!K8:M8)*'BTW parameters'!F3+SUM('Kasplan 2019'!K9:M9)*'BTW parameters'!F4+SUM('Kasplan 2019'!K10:M10)*'BTW parameters'!F5)-((SUM('Kasplan 2019'!K17:M17)*'BTW parameters'!$F$7+SUM('Kasplan 2019'!K18:M18)*'BTW parameters'!$F$8+SUM('Kasplan 2019'!K31:M31)*'BTW parameters'!$F$9+SUM('Kasplan 2019'!K37:M37)*'BTW parameters'!$F$9+SUM('Kasplan 2019'!K90:M90)*'BTW parameters'!$F$10)))</f>
        <v>0</v>
      </c>
      <c r="C74" s="5"/>
      <c r="D74" s="5"/>
      <c r="E74" s="5">
        <f>((SUM(B7:D7)*'BTW parameters'!$F$2+SUM(B8:D8)*'BTW parameters'!$F$3+SUM(B9:D9)*'BTW parameters'!$F$4+SUM(B10:D10)*'BTW parameters'!$F$5)-((SUM(B17:D17)*'BTW parameters'!$F$7+SUM(B18:D18)*'BTW parameters'!$F$8+SUM(B31:D31)*'BTW parameters'!$F$9+SUM(B37:D37)*'BTW parameters'!$F$9+SUM(B90:D90)*'BTW parameters'!$F$10)))</f>
        <v>0</v>
      </c>
      <c r="F74" s="5"/>
      <c r="G74" s="5"/>
      <c r="H74" s="5">
        <f>((SUM(E7:G7)*'BTW parameters'!$F$2+SUM(E8:G8)*'BTW parameters'!$F$3+SUM(E9:G9)*'BTW parameters'!$F$4+SUM(E10:G10)*'BTW parameters'!$F$5)-((SUM(E17:G17)*'BTW parameters'!$F$7+SUM(E18:G18)*'BTW parameters'!$F$8+SUM(E31:G31)*'BTW parameters'!$F$9+SUM(E37:G37)*'BTW parameters'!$F$9+SUM(E90:G90)*'BTW parameters'!$F$10)))</f>
        <v>0</v>
      </c>
      <c r="I74" s="5"/>
      <c r="J74" s="5"/>
      <c r="K74" s="5">
        <f>((SUM(H7:J7)*'BTW parameters'!$F$2+SUM(H8:J8)*'BTW parameters'!$F$3+SUM(H9:J9)*'BTW parameters'!$F$4+SUM(H10:J10)*'BTW parameters'!$F$5)-((SUM(H17:J17)*'BTW parameters'!$F$7+SUM(H18:J18)*'BTW parameters'!$F$8+SUM(H31:J31)*'BTW parameters'!$F$9+SUM(H37:J37)*'BTW parameters'!$F$9+SUM(H90:J90)*'BTW parameters'!$F$10)))</f>
        <v>0</v>
      </c>
      <c r="L74" s="5"/>
      <c r="M74" s="5"/>
      <c r="N74" s="18">
        <f t="shared" si="6"/>
        <v>0</v>
      </c>
      <c r="O74" s="2"/>
      <c r="P74" s="2"/>
    </row>
    <row r="75" spans="1:16" ht="14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8">
        <f t="shared" si="6"/>
        <v>0</v>
      </c>
      <c r="O75" s="2"/>
      <c r="P75" s="2"/>
    </row>
    <row r="76" spans="1:16" ht="14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8">
        <f t="shared" si="6"/>
        <v>0</v>
      </c>
      <c r="O76" s="2"/>
      <c r="P76" s="2"/>
    </row>
    <row r="77" spans="1:16" ht="14.25">
      <c r="A77" s="15" t="s">
        <v>89</v>
      </c>
      <c r="B77" s="7">
        <f>SUM(B78:B86)</f>
        <v>0</v>
      </c>
      <c r="C77" s="7">
        <f aca="true" t="shared" si="11" ref="C77:N77">SUM(C78:C86)</f>
        <v>0</v>
      </c>
      <c r="D77" s="7">
        <f t="shared" si="11"/>
        <v>0</v>
      </c>
      <c r="E77" s="7">
        <f t="shared" si="11"/>
        <v>0</v>
      </c>
      <c r="F77" s="7">
        <f t="shared" si="11"/>
        <v>0</v>
      </c>
      <c r="G77" s="7">
        <f t="shared" si="11"/>
        <v>0</v>
      </c>
      <c r="H77" s="7">
        <f t="shared" si="11"/>
        <v>0</v>
      </c>
      <c r="I77" s="7">
        <f t="shared" si="11"/>
        <v>0</v>
      </c>
      <c r="J77" s="7">
        <f t="shared" si="11"/>
        <v>0</v>
      </c>
      <c r="K77" s="7">
        <f t="shared" si="11"/>
        <v>0</v>
      </c>
      <c r="L77" s="7">
        <f t="shared" si="11"/>
        <v>0</v>
      </c>
      <c r="M77" s="7">
        <f t="shared" si="11"/>
        <v>0</v>
      </c>
      <c r="N77" s="18">
        <f t="shared" si="11"/>
        <v>0</v>
      </c>
      <c r="O77" s="2"/>
      <c r="P77" s="2"/>
    </row>
    <row r="78" spans="1:16" ht="14.25">
      <c r="A78" s="4" t="s">
        <v>45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8">
        <f t="shared" si="6"/>
        <v>0</v>
      </c>
      <c r="O78" s="2"/>
      <c r="P78" s="2"/>
    </row>
    <row r="79" spans="1:16" ht="14.25">
      <c r="A79" s="4" t="s">
        <v>46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8">
        <f t="shared" si="6"/>
        <v>0</v>
      </c>
      <c r="O79" s="2"/>
      <c r="P79" s="2"/>
    </row>
    <row r="80" spans="1:16" ht="14.25">
      <c r="A80" s="4" t="s">
        <v>47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8">
        <f t="shared" si="6"/>
        <v>0</v>
      </c>
      <c r="O80" s="2"/>
      <c r="P80" s="2"/>
    </row>
    <row r="81" spans="1:16" ht="14.25">
      <c r="A81" s="4" t="s">
        <v>54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8">
        <f t="shared" si="6"/>
        <v>0</v>
      </c>
      <c r="O81" s="2"/>
      <c r="P81" s="2"/>
    </row>
    <row r="82" spans="1:16" ht="14.25">
      <c r="A82" s="4" t="s">
        <v>48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8">
        <f t="shared" si="6"/>
        <v>0</v>
      </c>
      <c r="O82" s="2"/>
      <c r="P82" s="2"/>
    </row>
    <row r="83" spans="1:16" ht="14.25">
      <c r="A83" s="4" t="s">
        <v>49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8">
        <f t="shared" si="6"/>
        <v>0</v>
      </c>
      <c r="O83" s="2"/>
      <c r="P83" s="2"/>
    </row>
    <row r="84" spans="1:16" ht="14.25">
      <c r="A84" s="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8">
        <f t="shared" si="6"/>
        <v>0</v>
      </c>
      <c r="O84" s="2"/>
      <c r="P84" s="2"/>
    </row>
    <row r="85" spans="1:16" ht="14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8">
        <f t="shared" si="6"/>
        <v>0</v>
      </c>
      <c r="O85" s="2"/>
      <c r="P85" s="2"/>
    </row>
    <row r="86" spans="1:16" ht="14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8">
        <f t="shared" si="6"/>
        <v>0</v>
      </c>
      <c r="O86" s="2"/>
      <c r="P86" s="2"/>
    </row>
    <row r="87" spans="1:16" ht="15" customHeight="1">
      <c r="A87" s="16" t="s">
        <v>80</v>
      </c>
      <c r="B87" s="6">
        <f aca="true" t="shared" si="12" ref="B87:N87">+B6-B15</f>
        <v>0</v>
      </c>
      <c r="C87" s="6">
        <f t="shared" si="12"/>
        <v>0</v>
      </c>
      <c r="D87" s="6">
        <f t="shared" si="12"/>
        <v>0</v>
      </c>
      <c r="E87" s="6">
        <f t="shared" si="12"/>
        <v>0</v>
      </c>
      <c r="F87" s="6">
        <f t="shared" si="12"/>
        <v>0</v>
      </c>
      <c r="G87" s="6">
        <f t="shared" si="12"/>
        <v>0</v>
      </c>
      <c r="H87" s="6">
        <f t="shared" si="12"/>
        <v>0</v>
      </c>
      <c r="I87" s="6">
        <f t="shared" si="12"/>
        <v>0</v>
      </c>
      <c r="J87" s="6">
        <f t="shared" si="12"/>
        <v>0</v>
      </c>
      <c r="K87" s="6">
        <f t="shared" si="12"/>
        <v>0</v>
      </c>
      <c r="L87" s="6">
        <f t="shared" si="12"/>
        <v>0</v>
      </c>
      <c r="M87" s="6">
        <f t="shared" si="12"/>
        <v>0</v>
      </c>
      <c r="N87" s="6">
        <f t="shared" si="12"/>
        <v>0</v>
      </c>
      <c r="O87" s="2"/>
      <c r="P87" s="2"/>
    </row>
    <row r="88" spans="1:16" ht="14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8"/>
      <c r="O88" s="2"/>
      <c r="P88" s="2"/>
    </row>
    <row r="89" spans="1:16" ht="14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8"/>
      <c r="O89" s="2"/>
      <c r="P89" s="2"/>
    </row>
    <row r="90" spans="1:16" ht="15.75">
      <c r="A90" s="16" t="s">
        <v>78</v>
      </c>
      <c r="B90" s="6">
        <f>SUM(B91:B98)</f>
        <v>0</v>
      </c>
      <c r="C90" s="6">
        <f aca="true" t="shared" si="13" ref="C90:M90">SUM(C91:C98)</f>
        <v>0</v>
      </c>
      <c r="D90" s="6">
        <f t="shared" si="13"/>
        <v>0</v>
      </c>
      <c r="E90" s="6">
        <f t="shared" si="13"/>
        <v>0</v>
      </c>
      <c r="F90" s="6">
        <f t="shared" si="13"/>
        <v>0</v>
      </c>
      <c r="G90" s="6">
        <f t="shared" si="13"/>
        <v>0</v>
      </c>
      <c r="H90" s="6">
        <f t="shared" si="13"/>
        <v>0</v>
      </c>
      <c r="I90" s="6">
        <f t="shared" si="13"/>
        <v>0</v>
      </c>
      <c r="J90" s="6">
        <f t="shared" si="13"/>
        <v>0</v>
      </c>
      <c r="K90" s="6">
        <f t="shared" si="13"/>
        <v>0</v>
      </c>
      <c r="L90" s="6">
        <f t="shared" si="13"/>
        <v>0</v>
      </c>
      <c r="M90" s="6">
        <f t="shared" si="13"/>
        <v>0</v>
      </c>
      <c r="N90" s="6">
        <f>SUM(N91:N96)</f>
        <v>0</v>
      </c>
      <c r="O90" s="2"/>
      <c r="P90" s="2"/>
    </row>
    <row r="91" spans="1:16" ht="14.25">
      <c r="A91" s="4" t="s">
        <v>35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8">
        <f aca="true" t="shared" si="14" ref="N91:N98">SUM(B91:M91)</f>
        <v>0</v>
      </c>
      <c r="O91" s="2"/>
      <c r="P91" s="2"/>
    </row>
    <row r="92" spans="1:16" ht="14.25">
      <c r="A92" s="4" t="s">
        <v>27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8">
        <f t="shared" si="14"/>
        <v>0</v>
      </c>
      <c r="O92" s="2"/>
      <c r="P92" s="2"/>
    </row>
    <row r="93" spans="1:16" ht="14.25">
      <c r="A93" s="4" t="s">
        <v>56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8">
        <f t="shared" si="14"/>
        <v>0</v>
      </c>
      <c r="O93" s="2"/>
      <c r="P93" s="2"/>
    </row>
    <row r="94" spans="1:16" ht="14.25">
      <c r="A94" s="4" t="s">
        <v>57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8">
        <f t="shared" si="14"/>
        <v>0</v>
      </c>
      <c r="O94" s="2"/>
      <c r="P94" s="2"/>
    </row>
    <row r="95" spans="1:16" ht="14.25">
      <c r="A95" s="4" t="s">
        <v>58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8">
        <f t="shared" si="14"/>
        <v>0</v>
      </c>
      <c r="O95" s="2"/>
      <c r="P95" s="2"/>
    </row>
    <row r="96" spans="1:16" ht="14.25">
      <c r="A96" s="4" t="s">
        <v>59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8">
        <f t="shared" si="14"/>
        <v>0</v>
      </c>
      <c r="O96" s="2"/>
      <c r="P96" s="2"/>
    </row>
    <row r="97" spans="1:16" ht="14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8">
        <f t="shared" si="14"/>
        <v>0</v>
      </c>
      <c r="O97" s="2"/>
      <c r="P97" s="2"/>
    </row>
    <row r="98" spans="1:16" ht="14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8">
        <f t="shared" si="14"/>
        <v>0</v>
      </c>
      <c r="O98" s="2"/>
      <c r="P98" s="2"/>
    </row>
    <row r="99" spans="1:16" ht="15.75">
      <c r="A99" s="16" t="s">
        <v>75</v>
      </c>
      <c r="B99" s="6">
        <f>B100-B107</f>
        <v>0</v>
      </c>
      <c r="C99" s="6">
        <f aca="true" t="shared" si="15" ref="C99:N99">C100-C107</f>
        <v>0</v>
      </c>
      <c r="D99" s="6">
        <f>D100-D107</f>
        <v>0</v>
      </c>
      <c r="E99" s="6">
        <f t="shared" si="15"/>
        <v>0</v>
      </c>
      <c r="F99" s="6">
        <f t="shared" si="15"/>
        <v>0</v>
      </c>
      <c r="G99" s="6">
        <f t="shared" si="15"/>
        <v>0</v>
      </c>
      <c r="H99" s="6">
        <f t="shared" si="15"/>
        <v>0</v>
      </c>
      <c r="I99" s="6">
        <f t="shared" si="15"/>
        <v>0</v>
      </c>
      <c r="J99" s="6">
        <f t="shared" si="15"/>
        <v>0</v>
      </c>
      <c r="K99" s="6">
        <f t="shared" si="15"/>
        <v>0</v>
      </c>
      <c r="L99" s="6">
        <f t="shared" si="15"/>
        <v>0</v>
      </c>
      <c r="M99" s="6">
        <f t="shared" si="15"/>
        <v>0</v>
      </c>
      <c r="N99" s="6">
        <f t="shared" si="15"/>
        <v>0</v>
      </c>
      <c r="O99" s="2"/>
      <c r="P99" s="2"/>
    </row>
    <row r="100" spans="1:16" ht="14.25">
      <c r="A100" s="15" t="s">
        <v>68</v>
      </c>
      <c r="B100" s="7">
        <f>SUM(B101:B106)</f>
        <v>0</v>
      </c>
      <c r="C100" s="7">
        <f aca="true" t="shared" si="16" ref="C100:M100">SUM(C101:C106)</f>
        <v>0</v>
      </c>
      <c r="D100" s="7">
        <f t="shared" si="16"/>
        <v>0</v>
      </c>
      <c r="E100" s="7">
        <f t="shared" si="16"/>
        <v>0</v>
      </c>
      <c r="F100" s="7">
        <f t="shared" si="16"/>
        <v>0</v>
      </c>
      <c r="G100" s="7">
        <f t="shared" si="16"/>
        <v>0</v>
      </c>
      <c r="H100" s="7">
        <f t="shared" si="16"/>
        <v>0</v>
      </c>
      <c r="I100" s="7">
        <f t="shared" si="16"/>
        <v>0</v>
      </c>
      <c r="J100" s="7">
        <f t="shared" si="16"/>
        <v>0</v>
      </c>
      <c r="K100" s="7">
        <f t="shared" si="16"/>
        <v>0</v>
      </c>
      <c r="L100" s="7">
        <f t="shared" si="16"/>
        <v>0</v>
      </c>
      <c r="M100" s="7">
        <f t="shared" si="16"/>
        <v>0</v>
      </c>
      <c r="N100" s="7">
        <f>SUM(N101:N106)</f>
        <v>0</v>
      </c>
      <c r="O100" s="2"/>
      <c r="P100" s="2"/>
    </row>
    <row r="101" spans="1:16" ht="14.25">
      <c r="A101" s="4" t="s">
        <v>69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8">
        <f aca="true" t="shared" si="17" ref="N101:N106">SUM(B101:M101)</f>
        <v>0</v>
      </c>
      <c r="O101" s="2"/>
      <c r="P101" s="2"/>
    </row>
    <row r="102" spans="1:16" ht="14.25">
      <c r="A102" s="4" t="s">
        <v>76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8">
        <f t="shared" si="17"/>
        <v>0</v>
      </c>
      <c r="O102" s="2"/>
      <c r="P102" s="2"/>
    </row>
    <row r="103" spans="1:16" ht="14.25">
      <c r="A103" s="4" t="s">
        <v>70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8">
        <f t="shared" si="17"/>
        <v>0</v>
      </c>
      <c r="O103" s="2"/>
      <c r="P103" s="2"/>
    </row>
    <row r="104" spans="1:16" ht="14.25">
      <c r="A104" s="4" t="s">
        <v>71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8">
        <f t="shared" si="17"/>
        <v>0</v>
      </c>
      <c r="O104" s="2"/>
      <c r="P104" s="2"/>
    </row>
    <row r="105" spans="1:16" ht="14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8">
        <f t="shared" si="17"/>
        <v>0</v>
      </c>
      <c r="O105" s="2"/>
      <c r="P105" s="2"/>
    </row>
    <row r="106" spans="1:16" ht="14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8">
        <f t="shared" si="17"/>
        <v>0</v>
      </c>
      <c r="O106" s="2"/>
      <c r="P106" s="2"/>
    </row>
    <row r="107" spans="1:16" ht="14.25">
      <c r="A107" s="15" t="s">
        <v>66</v>
      </c>
      <c r="B107" s="7">
        <f>SUM(B108:B112)</f>
        <v>0</v>
      </c>
      <c r="C107" s="7">
        <f aca="true" t="shared" si="18" ref="C107:M107">SUM(C108:C112)</f>
        <v>0</v>
      </c>
      <c r="D107" s="7">
        <f t="shared" si="18"/>
        <v>0</v>
      </c>
      <c r="E107" s="7">
        <f t="shared" si="18"/>
        <v>0</v>
      </c>
      <c r="F107" s="7">
        <f t="shared" si="18"/>
        <v>0</v>
      </c>
      <c r="G107" s="7">
        <f t="shared" si="18"/>
        <v>0</v>
      </c>
      <c r="H107" s="7">
        <f t="shared" si="18"/>
        <v>0</v>
      </c>
      <c r="I107" s="7">
        <f t="shared" si="18"/>
        <v>0</v>
      </c>
      <c r="J107" s="7">
        <f t="shared" si="18"/>
        <v>0</v>
      </c>
      <c r="K107" s="7">
        <f t="shared" si="18"/>
        <v>0</v>
      </c>
      <c r="L107" s="7">
        <f t="shared" si="18"/>
        <v>0</v>
      </c>
      <c r="M107" s="7">
        <f t="shared" si="18"/>
        <v>0</v>
      </c>
      <c r="N107" s="18">
        <f>SUM(N108:N111)</f>
        <v>0</v>
      </c>
      <c r="O107" s="2"/>
      <c r="P107" s="2"/>
    </row>
    <row r="108" spans="1:16" ht="14.25">
      <c r="A108" s="4" t="s">
        <v>77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8">
        <f>SUM(B108:M108)</f>
        <v>0</v>
      </c>
      <c r="O108" s="2"/>
      <c r="P108" s="2"/>
    </row>
    <row r="109" spans="1:16" ht="14.25">
      <c r="A109" s="4" t="s">
        <v>65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8">
        <f>SUM(B109:M109)</f>
        <v>0</v>
      </c>
      <c r="O109" s="2"/>
      <c r="P109" s="2"/>
    </row>
    <row r="110" spans="1:16" ht="14.25">
      <c r="A110" s="4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8">
        <f>SUM(B110:M110)</f>
        <v>0</v>
      </c>
      <c r="O110" s="2"/>
      <c r="P110" s="2"/>
    </row>
    <row r="111" spans="1:16" ht="14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8">
        <f>SUM(B111:M111)</f>
        <v>0</v>
      </c>
      <c r="O111" s="2"/>
      <c r="P111" s="2"/>
    </row>
    <row r="112" spans="1:16" ht="14.25">
      <c r="A112" s="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8">
        <f>SUM(B112:M112)</f>
        <v>0</v>
      </c>
      <c r="O112" s="2"/>
      <c r="P112" s="2"/>
    </row>
    <row r="113" spans="1:16" ht="15.75">
      <c r="A113" s="16" t="s">
        <v>72</v>
      </c>
      <c r="B113" s="8">
        <f>+B4+B87+B99-B90</f>
        <v>0</v>
      </c>
      <c r="C113" s="8">
        <f>+C4+C87+C99-C90</f>
        <v>0</v>
      </c>
      <c r="D113" s="8">
        <f aca="true" t="shared" si="19" ref="D113:M113">+D4+D87+D99-D90</f>
        <v>0</v>
      </c>
      <c r="E113" s="8">
        <f>+E4+E87+E99-E90</f>
        <v>0</v>
      </c>
      <c r="F113" s="8">
        <f>+F4+F87+F99-F90</f>
        <v>0</v>
      </c>
      <c r="G113" s="8">
        <f>+G4+G87+G99-G90</f>
        <v>0</v>
      </c>
      <c r="H113" s="8">
        <f>+H4+H87+H99-H90</f>
        <v>0</v>
      </c>
      <c r="I113" s="8">
        <f>+I4+I87+I99-I90</f>
        <v>0</v>
      </c>
      <c r="J113" s="8">
        <f t="shared" si="19"/>
        <v>0</v>
      </c>
      <c r="K113" s="8">
        <f t="shared" si="19"/>
        <v>0</v>
      </c>
      <c r="L113" s="8">
        <f t="shared" si="19"/>
        <v>0</v>
      </c>
      <c r="M113" s="8">
        <f t="shared" si="19"/>
        <v>0</v>
      </c>
      <c r="N113" s="8">
        <f>+N4+N87+N99</f>
        <v>0</v>
      </c>
      <c r="O113" s="2"/>
      <c r="P113" s="2"/>
    </row>
    <row r="114" spans="1:16" ht="14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</row>
    <row r="115" spans="1:16" ht="14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</row>
    <row r="116" spans="1:16" ht="14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</row>
    <row r="117" spans="1:16" ht="14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</row>
    <row r="118" spans="1:16" ht="14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</row>
    <row r="119" spans="1:16" ht="14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</row>
    <row r="120" spans="1:16" ht="14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</row>
    <row r="121" spans="1:16" ht="14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</row>
    <row r="122" spans="1:16" ht="14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</row>
    <row r="123" spans="1:16" ht="14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</row>
    <row r="124" spans="1:16" ht="14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</row>
    <row r="125" spans="1:16" ht="14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</row>
    <row r="126" spans="1:16" ht="14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</row>
    <row r="127" spans="1:16" ht="14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</row>
    <row r="128" spans="1:16" ht="14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</row>
    <row r="129" spans="1:16" ht="14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</row>
    <row r="130" spans="1:16" ht="14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</row>
    <row r="131" spans="1:16" ht="14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</row>
    <row r="132" spans="1:16" ht="14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</row>
    <row r="133" spans="1:16" ht="14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</row>
    <row r="134" spans="1:16" ht="14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</row>
    <row r="135" spans="1:16" ht="14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</row>
    <row r="136" spans="1:16" ht="14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</row>
    <row r="137" spans="1:16" ht="14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</row>
    <row r="138" spans="1:16" ht="14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</row>
    <row r="139" spans="1:16" ht="14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</row>
    <row r="140" spans="1:16" ht="14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</row>
    <row r="141" spans="1:16" ht="14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</row>
    <row r="142" spans="1:16" ht="14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</row>
    <row r="143" spans="1:16" ht="14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</row>
    <row r="144" spans="1:16" ht="14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</row>
    <row r="145" spans="1:16" ht="14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</row>
    <row r="146" spans="1:16" ht="14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</row>
    <row r="147" spans="1:16" ht="14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</row>
    <row r="148" spans="1:16" ht="14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</row>
    <row r="149" spans="1:16" ht="14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</row>
    <row r="150" spans="1:16" ht="14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</row>
    <row r="151" spans="1:16" ht="14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</row>
    <row r="152" spans="1:16" ht="14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</row>
    <row r="153" spans="1:16" ht="14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</row>
    <row r="154" spans="1:16" ht="14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</row>
    <row r="155" spans="1:16" ht="14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</row>
    <row r="156" spans="1:16" ht="14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</row>
    <row r="157" spans="1:16" ht="14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</row>
    <row r="158" spans="1:16" ht="14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</row>
    <row r="159" spans="1:16" ht="14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</row>
    <row r="160" spans="1:16" ht="14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</row>
    <row r="161" spans="1:16" ht="14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</row>
    <row r="162" spans="1:16" ht="14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</row>
    <row r="163" spans="1:16" ht="14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</row>
    <row r="164" spans="1:16" ht="14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</row>
    <row r="165" spans="1:16" ht="14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</row>
    <row r="166" spans="1:16" ht="14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</row>
    <row r="167" spans="1:16" ht="14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</row>
    <row r="168" spans="1:16" ht="14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</row>
    <row r="169" spans="1:16" ht="14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</row>
    <row r="170" spans="1:16" ht="14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</row>
    <row r="171" spans="1:16" ht="14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</row>
    <row r="172" spans="1:16" ht="14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</row>
    <row r="173" spans="1:16" ht="14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</row>
    <row r="174" spans="1:16" ht="14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</row>
    <row r="175" spans="1:16" ht="14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</row>
    <row r="176" spans="1:16" ht="14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</row>
    <row r="177" spans="1:16" ht="14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</row>
    <row r="178" spans="1:16" ht="14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</row>
    <row r="179" spans="1:16" ht="14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</row>
    <row r="180" spans="1:16" ht="14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</row>
    <row r="181" spans="1:16" ht="14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</row>
    <row r="182" spans="1:16" ht="14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</row>
    <row r="183" spans="1:16" ht="14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</row>
    <row r="184" spans="1:16" ht="14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</row>
    <row r="185" spans="1:16" ht="14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</row>
    <row r="186" spans="1:16" ht="14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</row>
    <row r="187" spans="1:16" ht="14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</row>
    <row r="188" spans="1:16" ht="14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</row>
    <row r="189" spans="1:16" ht="14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</row>
    <row r="190" spans="1:16" ht="14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</row>
    <row r="191" spans="1:16" ht="14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</row>
    <row r="192" spans="1:16" ht="14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</row>
    <row r="193" spans="1:16" ht="14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</row>
    <row r="194" spans="1:16" ht="14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</row>
    <row r="195" spans="1:16" ht="14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</row>
    <row r="196" spans="1:16" ht="14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</row>
    <row r="197" spans="1:16" ht="14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</row>
    <row r="198" spans="1:16" ht="14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</row>
    <row r="199" spans="1:16" ht="14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</row>
    <row r="200" spans="1:16" ht="14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</row>
    <row r="201" spans="1:16" ht="14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</row>
    <row r="202" spans="1:16" ht="14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</row>
    <row r="203" spans="1:16" ht="14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</row>
    <row r="204" spans="1:16" ht="14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</row>
    <row r="205" spans="1:16" ht="14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</row>
    <row r="206" spans="1:16" ht="14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</row>
    <row r="207" spans="1:16" ht="14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</row>
    <row r="208" spans="1:16" ht="14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</row>
    <row r="209" spans="1:16" ht="14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</row>
    <row r="210" spans="1:16" ht="14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</row>
    <row r="211" spans="1:16" ht="14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</row>
    <row r="212" spans="1:16" ht="14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</row>
    <row r="213" spans="1:16" ht="14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</row>
    <row r="214" spans="1:16" ht="14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</row>
    <row r="215" spans="1:16" ht="14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</row>
    <row r="216" spans="1:16" ht="14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</row>
    <row r="217" spans="1:16" ht="14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</row>
    <row r="218" spans="1:16" ht="14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</row>
    <row r="219" spans="1:16" ht="14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</row>
    <row r="220" spans="1:16" ht="14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</row>
    <row r="221" spans="1:16" ht="14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</row>
    <row r="222" spans="1:16" ht="14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</row>
    <row r="223" spans="1:16" ht="14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</row>
    <row r="224" spans="1:16" ht="14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</row>
    <row r="225" spans="1:16" ht="14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</row>
    <row r="226" spans="1:16" ht="14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</row>
    <row r="227" spans="1:16" ht="14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</row>
    <row r="228" spans="1:16" ht="14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</row>
    <row r="229" spans="1:16" ht="14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</row>
    <row r="230" spans="1:16" ht="14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</row>
    <row r="231" spans="1:16" ht="14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</row>
    <row r="232" spans="1:16" ht="14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</row>
    <row r="233" spans="1:16" ht="14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</row>
    <row r="234" spans="1:16" ht="14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</row>
    <row r="235" spans="1:16" ht="14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</sheetData>
  <sheetProtection selectLockedCells="1"/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41"/>
  <sheetViews>
    <sheetView zoomScalePageLayoutView="0" workbookViewId="0" topLeftCell="A1">
      <selection activeCell="B25" sqref="B25"/>
    </sheetView>
  </sheetViews>
  <sheetFormatPr defaultColWidth="11.421875" defaultRowHeight="13.5"/>
  <cols>
    <col min="1" max="1" width="43.00390625" style="0" customWidth="1"/>
    <col min="2" max="13" width="11.7109375" style="0" customWidth="1"/>
  </cols>
  <sheetData>
    <row r="1" ht="48.75" customHeight="1"/>
    <row r="2" ht="13.5" thickBot="1"/>
    <row r="3" spans="1:16" ht="15" thickBot="1">
      <c r="A3" s="4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10" t="s">
        <v>11</v>
      </c>
      <c r="N3" s="11" t="s">
        <v>60</v>
      </c>
      <c r="O3" s="2"/>
      <c r="P3" s="2"/>
    </row>
    <row r="4" spans="1:16" ht="15.75">
      <c r="A4" s="16" t="s">
        <v>61</v>
      </c>
      <c r="B4" s="6">
        <f>'Kasplan 2020'!M113</f>
        <v>0</v>
      </c>
      <c r="C4" s="6">
        <f>+B113</f>
        <v>0</v>
      </c>
      <c r="D4" s="6">
        <f aca="true" t="shared" si="0" ref="D4:M4">+C113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19"/>
      <c r="O4" s="2"/>
      <c r="P4" s="2"/>
    </row>
    <row r="5" spans="1:16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2"/>
      <c r="P5" s="2"/>
    </row>
    <row r="6" spans="1:16" ht="15.75">
      <c r="A6" s="16" t="s">
        <v>81</v>
      </c>
      <c r="B6" s="6">
        <f>SUM(B7:B14)</f>
        <v>0</v>
      </c>
      <c r="C6" s="6">
        <f>SUM(C7:C14)</f>
        <v>0</v>
      </c>
      <c r="D6" s="6">
        <f aca="true" t="shared" si="1" ref="D6:M6">SUM(D7:D14)</f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0</v>
      </c>
      <c r="N6" s="6">
        <f>SUM(N7:N14)</f>
        <v>0</v>
      </c>
      <c r="O6" s="2"/>
      <c r="P6" s="2"/>
    </row>
    <row r="7" spans="1:16" ht="14.25">
      <c r="A7" s="12" t="s">
        <v>109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8">
        <f aca="true" t="shared" si="2" ref="N7:N14">SUM(B7:M7)</f>
        <v>0</v>
      </c>
      <c r="O7" s="2"/>
      <c r="P7" s="2"/>
    </row>
    <row r="8" spans="1:16" ht="14.25">
      <c r="A8" s="12" t="s">
        <v>110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">
        <f t="shared" si="2"/>
        <v>0</v>
      </c>
      <c r="O8" s="2"/>
      <c r="P8" s="2"/>
    </row>
    <row r="9" spans="1:16" ht="14.25">
      <c r="A9" s="12" t="s">
        <v>111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8">
        <f t="shared" si="2"/>
        <v>0</v>
      </c>
      <c r="O9" s="2"/>
      <c r="P9" s="2"/>
    </row>
    <row r="10" spans="1:16" ht="14.25">
      <c r="A10" s="12" t="s">
        <v>112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8">
        <f t="shared" si="2"/>
        <v>0</v>
      </c>
      <c r="O10" s="2"/>
      <c r="P10" s="2"/>
    </row>
    <row r="11" spans="1:16" ht="14.25">
      <c r="A11" s="12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8">
        <f t="shared" si="2"/>
        <v>0</v>
      </c>
      <c r="O11" s="2"/>
      <c r="P11" s="2"/>
    </row>
    <row r="12" spans="1:16" ht="14.25">
      <c r="A12" s="4" t="s">
        <v>91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8">
        <f t="shared" si="2"/>
        <v>0</v>
      </c>
      <c r="O12" s="2"/>
      <c r="P12" s="2"/>
    </row>
    <row r="13" spans="1:16" ht="14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>
        <f t="shared" si="2"/>
        <v>0</v>
      </c>
      <c r="O13" s="2"/>
      <c r="P13" s="2"/>
    </row>
    <row r="14" spans="1:16" ht="14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>
        <f t="shared" si="2"/>
        <v>0</v>
      </c>
      <c r="O14" s="2"/>
      <c r="P14" s="2"/>
    </row>
    <row r="15" spans="1:16" ht="15.75">
      <c r="A15" s="16" t="s">
        <v>82</v>
      </c>
      <c r="B15" s="6">
        <f>B16+B21+B31+B37+B55+B66+B77</f>
        <v>0</v>
      </c>
      <c r="C15" s="6">
        <f aca="true" t="shared" si="3" ref="C15:N15">C16+C21+C31+C37+C55+C66+C77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2"/>
      <c r="P15" s="2"/>
    </row>
    <row r="16" spans="1:16" ht="14.25">
      <c r="A16" s="15" t="s">
        <v>83</v>
      </c>
      <c r="B16" s="7">
        <f>SUM(B17:B20)</f>
        <v>0</v>
      </c>
      <c r="C16" s="7">
        <f aca="true" t="shared" si="4" ref="C16:N16">SUM(C17:C20)</f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18">
        <f t="shared" si="4"/>
        <v>0</v>
      </c>
      <c r="O16" s="2"/>
      <c r="P16" s="2"/>
    </row>
    <row r="17" spans="1:16" ht="14.25">
      <c r="A17" s="4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  <c r="O17" s="2"/>
      <c r="P17" s="2"/>
    </row>
    <row r="18" spans="1:16" ht="14.25">
      <c r="A18" s="4" t="s">
        <v>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  <c r="O18" s="2"/>
      <c r="P18" s="2"/>
    </row>
    <row r="19" spans="1:16" ht="14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  <c r="O19" s="2"/>
      <c r="P19" s="2"/>
    </row>
    <row r="20" spans="1:16" ht="14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  <c r="O20" s="2"/>
      <c r="P20" s="2"/>
    </row>
    <row r="21" spans="1:16" ht="14.25">
      <c r="A21" s="15" t="s">
        <v>84</v>
      </c>
      <c r="B21" s="7">
        <f>SUM(B22:B30)</f>
        <v>0</v>
      </c>
      <c r="C21" s="7">
        <f aca="true" t="shared" si="5" ref="C21:N21">SUM(C22:C30)</f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18">
        <f t="shared" si="5"/>
        <v>0</v>
      </c>
      <c r="O21" s="2"/>
      <c r="P21" s="2"/>
    </row>
    <row r="22" spans="1:16" ht="14.25">
      <c r="A22" s="4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8">
        <f aca="true" t="shared" si="6" ref="N22:N86">SUM(B22:M22)</f>
        <v>0</v>
      </c>
      <c r="O22" s="2"/>
      <c r="P22" s="2"/>
    </row>
    <row r="23" spans="1:16" ht="14.25">
      <c r="A23" s="4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>
        <f t="shared" si="6"/>
        <v>0</v>
      </c>
      <c r="O23" s="2"/>
      <c r="P23" s="2"/>
    </row>
    <row r="24" spans="1:16" ht="14.25">
      <c r="A24" s="4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">
        <f t="shared" si="6"/>
        <v>0</v>
      </c>
      <c r="O24" s="2"/>
      <c r="P24" s="2"/>
    </row>
    <row r="25" spans="1:16" ht="14.25">
      <c r="A25" s="4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8">
        <f t="shared" si="6"/>
        <v>0</v>
      </c>
      <c r="O25" s="2"/>
      <c r="P25" s="2"/>
    </row>
    <row r="26" spans="1:16" ht="14.25">
      <c r="A26" s="4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8">
        <f t="shared" si="6"/>
        <v>0</v>
      </c>
      <c r="O26" s="2"/>
      <c r="P26" s="2"/>
    </row>
    <row r="27" spans="1:16" ht="14.25">
      <c r="A27" s="4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8">
        <f t="shared" si="6"/>
        <v>0</v>
      </c>
      <c r="O27" s="2"/>
      <c r="P27" s="2"/>
    </row>
    <row r="28" spans="1:16" ht="14.25">
      <c r="A28" s="4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8">
        <f t="shared" si="6"/>
        <v>0</v>
      </c>
      <c r="O28" s="2"/>
      <c r="P28" s="2"/>
    </row>
    <row r="29" spans="1:16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8">
        <f t="shared" si="6"/>
        <v>0</v>
      </c>
      <c r="O29" s="2"/>
      <c r="P29" s="2"/>
    </row>
    <row r="30" spans="1:16" ht="14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>
        <f t="shared" si="6"/>
        <v>0</v>
      </c>
      <c r="O30" s="2"/>
      <c r="P30" s="2"/>
    </row>
    <row r="31" spans="1:16" ht="14.25">
      <c r="A31" s="15" t="s">
        <v>85</v>
      </c>
      <c r="B31" s="7">
        <f>SUM(B32:B36)</f>
        <v>0</v>
      </c>
      <c r="C31" s="7">
        <f aca="true" t="shared" si="7" ref="C31:M31">SUM(C32:C36)</f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0</v>
      </c>
      <c r="N31" s="18">
        <f>SUM(N32:N36)</f>
        <v>0</v>
      </c>
      <c r="O31" s="2"/>
      <c r="P31" s="2"/>
    </row>
    <row r="32" spans="1:16" ht="14.25">
      <c r="A32" s="4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8">
        <f t="shared" si="6"/>
        <v>0</v>
      </c>
      <c r="O32" s="2"/>
      <c r="P32" s="2"/>
    </row>
    <row r="33" spans="1:16" ht="14.25">
      <c r="A33" s="4" t="s">
        <v>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8">
        <f t="shared" si="6"/>
        <v>0</v>
      </c>
      <c r="O33" s="2"/>
      <c r="P33" s="2"/>
    </row>
    <row r="34" spans="1:16" ht="14.25">
      <c r="A34" s="4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8">
        <f t="shared" si="6"/>
        <v>0</v>
      </c>
      <c r="O34" s="2"/>
      <c r="P34" s="2"/>
    </row>
    <row r="35" spans="1:16" ht="14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8">
        <f t="shared" si="6"/>
        <v>0</v>
      </c>
      <c r="O35" s="2"/>
      <c r="P35" s="2"/>
    </row>
    <row r="36" spans="1:16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8">
        <f t="shared" si="6"/>
        <v>0</v>
      </c>
      <c r="O36" s="2"/>
      <c r="P36" s="2"/>
    </row>
    <row r="37" spans="1:16" ht="14.25">
      <c r="A37" s="15" t="s">
        <v>86</v>
      </c>
      <c r="B37" s="7">
        <f>SUM(B38:B54)</f>
        <v>0</v>
      </c>
      <c r="C37" s="7">
        <f aca="true" t="shared" si="8" ref="C37:N37">SUM(C38:C54)</f>
        <v>0</v>
      </c>
      <c r="D37" s="7">
        <f t="shared" si="8"/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18">
        <f t="shared" si="8"/>
        <v>0</v>
      </c>
      <c r="O37" s="2"/>
      <c r="P37" s="2"/>
    </row>
    <row r="38" spans="1:16" ht="14.25">
      <c r="A38" s="4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>
        <f t="shared" si="6"/>
        <v>0</v>
      </c>
      <c r="O38" s="2"/>
      <c r="P38" s="2"/>
    </row>
    <row r="39" spans="1:16" ht="14.25">
      <c r="A39" s="4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8">
        <f t="shared" si="6"/>
        <v>0</v>
      </c>
      <c r="O39" s="2"/>
      <c r="P39" s="2"/>
    </row>
    <row r="40" spans="1:16" ht="14.25">
      <c r="A40" s="4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8">
        <f t="shared" si="6"/>
        <v>0</v>
      </c>
      <c r="O40" s="2"/>
      <c r="P40" s="2"/>
    </row>
    <row r="41" spans="1:16" ht="14.25">
      <c r="A41" s="4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8">
        <f t="shared" si="6"/>
        <v>0</v>
      </c>
      <c r="O41" s="2"/>
      <c r="P41" s="2"/>
    </row>
    <row r="42" spans="1:16" ht="14.25">
      <c r="A42" s="4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8">
        <f t="shared" si="6"/>
        <v>0</v>
      </c>
      <c r="O42" s="2"/>
      <c r="P42" s="2"/>
    </row>
    <row r="43" spans="1:16" ht="14.25">
      <c r="A43" s="4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>
        <f t="shared" si="6"/>
        <v>0</v>
      </c>
      <c r="O43" s="2"/>
      <c r="P43" s="2"/>
    </row>
    <row r="44" spans="1:16" ht="14.25">
      <c r="A44" s="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8">
        <f t="shared" si="6"/>
        <v>0</v>
      </c>
      <c r="O44" s="2"/>
      <c r="P44" s="2"/>
    </row>
    <row r="45" spans="1:16" ht="14.25">
      <c r="A45" s="4" t="s">
        <v>29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8">
        <f t="shared" si="6"/>
        <v>0</v>
      </c>
      <c r="O45" s="2"/>
      <c r="P45" s="2"/>
    </row>
    <row r="46" spans="1:16" ht="14.25">
      <c r="A46" s="4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8">
        <f t="shared" si="6"/>
        <v>0</v>
      </c>
      <c r="O46" s="2"/>
      <c r="P46" s="2"/>
    </row>
    <row r="47" spans="1:16" ht="14.25">
      <c r="A47" s="4" t="s">
        <v>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8">
        <f t="shared" si="6"/>
        <v>0</v>
      </c>
      <c r="O47" s="2"/>
      <c r="P47" s="2"/>
    </row>
    <row r="48" spans="1:16" ht="14.25">
      <c r="A48" s="4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8">
        <f t="shared" si="6"/>
        <v>0</v>
      </c>
      <c r="O48" s="2"/>
      <c r="P48" s="2"/>
    </row>
    <row r="49" spans="1:16" ht="14.2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8">
        <f t="shared" si="6"/>
        <v>0</v>
      </c>
      <c r="O49" s="2"/>
      <c r="P49" s="2"/>
    </row>
    <row r="50" spans="1:16" ht="14.25">
      <c r="A50" s="4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8">
        <f t="shared" si="6"/>
        <v>0</v>
      </c>
      <c r="O50" s="2"/>
      <c r="P50" s="2"/>
    </row>
    <row r="51" spans="1:16" ht="14.25">
      <c r="A51" s="4" t="s">
        <v>33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8">
        <f t="shared" si="6"/>
        <v>0</v>
      </c>
      <c r="O51" s="2"/>
      <c r="P51" s="2"/>
    </row>
    <row r="52" spans="1:16" ht="14.25">
      <c r="A52" s="4" t="s">
        <v>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8">
        <f t="shared" si="6"/>
        <v>0</v>
      </c>
      <c r="O52" s="2"/>
      <c r="P52" s="2"/>
    </row>
    <row r="53" spans="1:16" ht="14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8">
        <f t="shared" si="6"/>
        <v>0</v>
      </c>
      <c r="O53" s="2"/>
      <c r="P53" s="2"/>
    </row>
    <row r="54" spans="1:16" ht="14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8">
        <f t="shared" si="6"/>
        <v>0</v>
      </c>
      <c r="O54" s="2"/>
      <c r="P54" s="2"/>
    </row>
    <row r="55" spans="1:16" ht="14.25">
      <c r="A55" s="15" t="s">
        <v>87</v>
      </c>
      <c r="B55" s="7">
        <f>SUM(B56:B65)</f>
        <v>0</v>
      </c>
      <c r="C55" s="7">
        <f aca="true" t="shared" si="9" ref="C55:N55">SUM(C56:C65)</f>
        <v>0</v>
      </c>
      <c r="D55" s="7">
        <f t="shared" si="9"/>
        <v>0</v>
      </c>
      <c r="E55" s="7">
        <f t="shared" si="9"/>
        <v>0</v>
      </c>
      <c r="F55" s="7">
        <f t="shared" si="9"/>
        <v>0</v>
      </c>
      <c r="G55" s="7">
        <f t="shared" si="9"/>
        <v>0</v>
      </c>
      <c r="H55" s="7">
        <f t="shared" si="9"/>
        <v>0</v>
      </c>
      <c r="I55" s="7">
        <f t="shared" si="9"/>
        <v>0</v>
      </c>
      <c r="J55" s="7">
        <f t="shared" si="9"/>
        <v>0</v>
      </c>
      <c r="K55" s="7">
        <f t="shared" si="9"/>
        <v>0</v>
      </c>
      <c r="L55" s="7">
        <f t="shared" si="9"/>
        <v>0</v>
      </c>
      <c r="M55" s="7">
        <f t="shared" si="9"/>
        <v>0</v>
      </c>
      <c r="N55" s="18">
        <f t="shared" si="9"/>
        <v>0</v>
      </c>
      <c r="O55" s="2"/>
      <c r="P55" s="2"/>
    </row>
    <row r="56" spans="1:16" ht="14.25">
      <c r="A56" s="4" t="s">
        <v>36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8">
        <f t="shared" si="6"/>
        <v>0</v>
      </c>
      <c r="O56" s="2"/>
      <c r="P56" s="2"/>
    </row>
    <row r="57" spans="1:16" ht="14.25">
      <c r="A57" s="4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8">
        <f t="shared" si="6"/>
        <v>0</v>
      </c>
      <c r="O57" s="2"/>
      <c r="P57" s="2"/>
    </row>
    <row r="58" spans="1:16" ht="14.25">
      <c r="A58" s="4" t="s">
        <v>38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8">
        <f t="shared" si="6"/>
        <v>0</v>
      </c>
      <c r="O58" s="2"/>
      <c r="P58" s="2"/>
    </row>
    <row r="59" spans="1:16" ht="14.25">
      <c r="A59" s="4" t="s">
        <v>39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8">
        <f t="shared" si="6"/>
        <v>0</v>
      </c>
      <c r="O59" s="2"/>
      <c r="P59" s="2"/>
    </row>
    <row r="60" spans="1:16" ht="14.25">
      <c r="A60" s="4" t="s">
        <v>40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>
        <f t="shared" si="6"/>
        <v>0</v>
      </c>
      <c r="O60" s="2"/>
      <c r="P60" s="2"/>
    </row>
    <row r="61" spans="1:16" ht="14.25">
      <c r="A61" s="4" t="s">
        <v>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>
        <f t="shared" si="6"/>
        <v>0</v>
      </c>
      <c r="O61" s="2"/>
      <c r="P61" s="2"/>
    </row>
    <row r="62" spans="1:16" ht="14.25">
      <c r="A62" s="4" t="s">
        <v>42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8">
        <f t="shared" si="6"/>
        <v>0</v>
      </c>
      <c r="O62" s="2"/>
      <c r="P62" s="2"/>
    </row>
    <row r="63" spans="1:16" ht="14.25">
      <c r="A63" s="4" t="s">
        <v>51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8">
        <f t="shared" si="6"/>
        <v>0</v>
      </c>
      <c r="O63" s="2"/>
      <c r="P63" s="2"/>
    </row>
    <row r="64" spans="1:16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8">
        <f t="shared" si="6"/>
        <v>0</v>
      </c>
      <c r="O64" s="2"/>
      <c r="P64" s="2"/>
    </row>
    <row r="65" spans="1:16" ht="14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8">
        <f t="shared" si="6"/>
        <v>0</v>
      </c>
      <c r="O65" s="2"/>
      <c r="P65" s="2"/>
    </row>
    <row r="66" spans="1:16" ht="14.25">
      <c r="A66" s="15" t="s">
        <v>88</v>
      </c>
      <c r="B66" s="7">
        <f>SUM(B67:B76)</f>
        <v>0</v>
      </c>
      <c r="C66" s="7">
        <f aca="true" t="shared" si="10" ref="C66:N66">SUM(C67:C76)</f>
        <v>0</v>
      </c>
      <c r="D66" s="7">
        <f t="shared" si="10"/>
        <v>0</v>
      </c>
      <c r="E66" s="7">
        <f t="shared" si="10"/>
        <v>0</v>
      </c>
      <c r="F66" s="7">
        <f t="shared" si="10"/>
        <v>0</v>
      </c>
      <c r="G66" s="7">
        <f t="shared" si="10"/>
        <v>0</v>
      </c>
      <c r="H66" s="7">
        <f t="shared" si="10"/>
        <v>0</v>
      </c>
      <c r="I66" s="7">
        <f t="shared" si="10"/>
        <v>0</v>
      </c>
      <c r="J66" s="7">
        <f t="shared" si="10"/>
        <v>0</v>
      </c>
      <c r="K66" s="7">
        <f t="shared" si="10"/>
        <v>0</v>
      </c>
      <c r="L66" s="7">
        <f t="shared" si="10"/>
        <v>0</v>
      </c>
      <c r="M66" s="7">
        <f t="shared" si="10"/>
        <v>0</v>
      </c>
      <c r="N66" s="18">
        <f t="shared" si="10"/>
        <v>0</v>
      </c>
      <c r="O66" s="2"/>
      <c r="P66" s="2"/>
    </row>
    <row r="67" spans="1:16" ht="14.25">
      <c r="A67" s="4" t="s">
        <v>43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8">
        <f>SUM(B67:M67)</f>
        <v>0</v>
      </c>
      <c r="O67" s="2"/>
      <c r="P67" s="2"/>
    </row>
    <row r="68" spans="1:16" ht="14.25">
      <c r="A68" s="4" t="s">
        <v>44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8">
        <f t="shared" si="6"/>
        <v>0</v>
      </c>
      <c r="O68" s="2"/>
      <c r="P68" s="2"/>
    </row>
    <row r="69" spans="1:16" ht="14.25">
      <c r="A69" s="4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8">
        <f t="shared" si="6"/>
        <v>0</v>
      </c>
      <c r="O69" s="2"/>
      <c r="P69" s="2"/>
    </row>
    <row r="70" spans="1:16" ht="14.25">
      <c r="A70" s="4" t="s">
        <v>79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8">
        <f t="shared" si="6"/>
        <v>0</v>
      </c>
      <c r="O70" s="2"/>
      <c r="P70" s="2"/>
    </row>
    <row r="71" spans="1:16" ht="14.25">
      <c r="A71" s="4" t="s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8">
        <f t="shared" si="6"/>
        <v>0</v>
      </c>
      <c r="O71" s="2"/>
      <c r="P71" s="2"/>
    </row>
    <row r="72" spans="1:16" ht="14.25">
      <c r="A72" s="4" t="s">
        <v>73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8">
        <f t="shared" si="6"/>
        <v>0</v>
      </c>
      <c r="O72" s="2"/>
      <c r="P72" s="2"/>
    </row>
    <row r="73" spans="1:16" ht="14.25">
      <c r="A73" s="4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8">
        <f t="shared" si="6"/>
        <v>0</v>
      </c>
      <c r="O73" s="2"/>
      <c r="P73" s="2"/>
    </row>
    <row r="74" spans="1:16" ht="14.25">
      <c r="A74" s="4" t="s">
        <v>92</v>
      </c>
      <c r="B74" s="5">
        <f>((SUM('Kasplan 2020'!K7:M7)*'BTW parameters'!$F$2+SUM('Kasplan 2020'!K8:M8)*'BTW parameters'!F3+SUM('Kasplan 2020'!K9:M9)*'BTW parameters'!F4+SUM('Kasplan 2020'!K10:M10)*'BTW parameters'!F5)-((SUM('Kasplan 2020'!K17:M17)*'BTW parameters'!$F$7+SUM('Kasplan 2020'!K18:M18)*'BTW parameters'!$F$8+SUM('Kasplan 2020'!K31:M31)*'BTW parameters'!$F$9+SUM('Kasplan 2020'!K37:M37)*'BTW parameters'!$F$9+SUM('Kasplan 2020'!K90:M90)*'BTW parameters'!$F$10)))</f>
        <v>0</v>
      </c>
      <c r="C74" s="5"/>
      <c r="D74" s="5"/>
      <c r="E74" s="5">
        <f>((SUM(B7:D7)*'BTW parameters'!$F$2+SUM(B8:D8)*'BTW parameters'!$F$3+SUM(B9:D9)*'BTW parameters'!$F$4+SUM(B10:D10)*'BTW parameters'!$F$5)-((SUM(B17:D17)*'BTW parameters'!$F$7+SUM(B18:D18)*'BTW parameters'!$F$8+SUM(B31:D31)*'BTW parameters'!$F$9+SUM(B37:D37)*'BTW parameters'!$F$9+SUM(B90:D90)*'BTW parameters'!$F$10)))</f>
        <v>0</v>
      </c>
      <c r="F74" s="5"/>
      <c r="G74" s="5"/>
      <c r="H74" s="5">
        <f>((SUM(E7:G7)*'BTW parameters'!$F$2+SUM(E8:G8)*'BTW parameters'!$F$3+SUM(E9:G9)*'BTW parameters'!$F$4+SUM(E10:G10)*'BTW parameters'!$F$5)-((SUM(E17:G17)*'BTW parameters'!$F$7+SUM(E18:G18)*'BTW parameters'!$F$8+SUM(E31:G31)*'BTW parameters'!$F$9+SUM(E37:G37)*'BTW parameters'!$F$9+SUM(E90:G90)*'BTW parameters'!$F$10)))</f>
        <v>0</v>
      </c>
      <c r="I74" s="5"/>
      <c r="J74" s="5"/>
      <c r="K74" s="5">
        <f>((SUM(H7:J7)*'BTW parameters'!$F$2+SUM(H8:J8)*'BTW parameters'!$F$3+SUM(H9:J9)*'BTW parameters'!$F$4+SUM(H10:J10)*'BTW parameters'!$F$5)-((SUM(H17:J17)*'BTW parameters'!$F$7+SUM(H18:J18)*'BTW parameters'!$F$8+SUM(H31:J31)*'BTW parameters'!$F$9+SUM(H37:J37)*'BTW parameters'!$F$9+SUM(H90:J90)*'BTW parameters'!$F$10)))</f>
        <v>0</v>
      </c>
      <c r="L74" s="5"/>
      <c r="M74" s="5"/>
      <c r="N74" s="18">
        <f t="shared" si="6"/>
        <v>0</v>
      </c>
      <c r="O74" s="2"/>
      <c r="P74" s="2"/>
    </row>
    <row r="75" spans="1:16" ht="14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8">
        <f t="shared" si="6"/>
        <v>0</v>
      </c>
      <c r="O75" s="2"/>
      <c r="P75" s="2"/>
    </row>
    <row r="76" spans="1:16" ht="14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8">
        <f t="shared" si="6"/>
        <v>0</v>
      </c>
      <c r="O76" s="2"/>
      <c r="P76" s="2"/>
    </row>
    <row r="77" spans="1:16" ht="14.25">
      <c r="A77" s="15" t="s">
        <v>89</v>
      </c>
      <c r="B77" s="7">
        <f>SUM(B78:B86)</f>
        <v>0</v>
      </c>
      <c r="C77" s="7">
        <f aca="true" t="shared" si="11" ref="C77:N77">SUM(C78:C86)</f>
        <v>0</v>
      </c>
      <c r="D77" s="7">
        <f t="shared" si="11"/>
        <v>0</v>
      </c>
      <c r="E77" s="7">
        <f t="shared" si="11"/>
        <v>0</v>
      </c>
      <c r="F77" s="7">
        <f t="shared" si="11"/>
        <v>0</v>
      </c>
      <c r="G77" s="7">
        <f t="shared" si="11"/>
        <v>0</v>
      </c>
      <c r="H77" s="7">
        <f t="shared" si="11"/>
        <v>0</v>
      </c>
      <c r="I77" s="7">
        <f t="shared" si="11"/>
        <v>0</v>
      </c>
      <c r="J77" s="7">
        <f t="shared" si="11"/>
        <v>0</v>
      </c>
      <c r="K77" s="7">
        <f t="shared" si="11"/>
        <v>0</v>
      </c>
      <c r="L77" s="7">
        <f t="shared" si="11"/>
        <v>0</v>
      </c>
      <c r="M77" s="7">
        <f t="shared" si="11"/>
        <v>0</v>
      </c>
      <c r="N77" s="18">
        <f t="shared" si="11"/>
        <v>0</v>
      </c>
      <c r="O77" s="2"/>
      <c r="P77" s="2"/>
    </row>
    <row r="78" spans="1:16" ht="14.25">
      <c r="A78" s="4" t="s">
        <v>45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8">
        <f t="shared" si="6"/>
        <v>0</v>
      </c>
      <c r="O78" s="2"/>
      <c r="P78" s="2"/>
    </row>
    <row r="79" spans="1:16" ht="14.25">
      <c r="A79" s="4" t="s">
        <v>46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8">
        <f t="shared" si="6"/>
        <v>0</v>
      </c>
      <c r="O79" s="2"/>
      <c r="P79" s="2"/>
    </row>
    <row r="80" spans="1:16" ht="14.25">
      <c r="A80" s="4" t="s">
        <v>47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8">
        <f t="shared" si="6"/>
        <v>0</v>
      </c>
      <c r="O80" s="2"/>
      <c r="P80" s="2"/>
    </row>
    <row r="81" spans="1:16" ht="14.25">
      <c r="A81" s="4" t="s">
        <v>54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8">
        <f t="shared" si="6"/>
        <v>0</v>
      </c>
      <c r="O81" s="2"/>
      <c r="P81" s="2"/>
    </row>
    <row r="82" spans="1:16" ht="14.25">
      <c r="A82" s="4" t="s">
        <v>48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8">
        <f t="shared" si="6"/>
        <v>0</v>
      </c>
      <c r="O82" s="2"/>
      <c r="P82" s="2"/>
    </row>
    <row r="83" spans="1:16" ht="14.25">
      <c r="A83" s="4" t="s">
        <v>49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8">
        <f t="shared" si="6"/>
        <v>0</v>
      </c>
      <c r="O83" s="2"/>
      <c r="P83" s="2"/>
    </row>
    <row r="84" spans="1:16" ht="14.25">
      <c r="A84" s="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8">
        <f>SUM(B84:M84)</f>
        <v>0</v>
      </c>
      <c r="O84" s="2"/>
      <c r="P84" s="2"/>
    </row>
    <row r="85" spans="1:16" ht="14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8">
        <f t="shared" si="6"/>
        <v>0</v>
      </c>
      <c r="O85" s="2"/>
      <c r="P85" s="2"/>
    </row>
    <row r="86" spans="1:16" ht="14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8">
        <f t="shared" si="6"/>
        <v>0</v>
      </c>
      <c r="O86" s="2"/>
      <c r="P86" s="2"/>
    </row>
    <row r="87" spans="1:16" ht="15" customHeight="1">
      <c r="A87" s="16" t="s">
        <v>80</v>
      </c>
      <c r="B87" s="6">
        <f aca="true" t="shared" si="12" ref="B87:N87">+B6-B15</f>
        <v>0</v>
      </c>
      <c r="C87" s="6">
        <f t="shared" si="12"/>
        <v>0</v>
      </c>
      <c r="D87" s="6">
        <f t="shared" si="12"/>
        <v>0</v>
      </c>
      <c r="E87" s="6">
        <f t="shared" si="12"/>
        <v>0</v>
      </c>
      <c r="F87" s="6">
        <f t="shared" si="12"/>
        <v>0</v>
      </c>
      <c r="G87" s="6">
        <f t="shared" si="12"/>
        <v>0</v>
      </c>
      <c r="H87" s="6">
        <f t="shared" si="12"/>
        <v>0</v>
      </c>
      <c r="I87" s="6">
        <f t="shared" si="12"/>
        <v>0</v>
      </c>
      <c r="J87" s="6">
        <f t="shared" si="12"/>
        <v>0</v>
      </c>
      <c r="K87" s="6">
        <f t="shared" si="12"/>
        <v>0</v>
      </c>
      <c r="L87" s="6">
        <f t="shared" si="12"/>
        <v>0</v>
      </c>
      <c r="M87" s="6">
        <f t="shared" si="12"/>
        <v>0</v>
      </c>
      <c r="N87" s="6">
        <f t="shared" si="12"/>
        <v>0</v>
      </c>
      <c r="O87" s="2"/>
      <c r="P87" s="2"/>
    </row>
    <row r="88" spans="1:16" ht="14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8"/>
      <c r="O88" s="2"/>
      <c r="P88" s="2"/>
    </row>
    <row r="89" spans="1:16" ht="14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8"/>
      <c r="O89" s="2"/>
      <c r="P89" s="2"/>
    </row>
    <row r="90" spans="1:16" ht="15.75">
      <c r="A90" s="16" t="s">
        <v>78</v>
      </c>
      <c r="B90" s="6">
        <f>SUM(B91:B98)</f>
        <v>0</v>
      </c>
      <c r="C90" s="6">
        <f aca="true" t="shared" si="13" ref="C90:M90">SUM(C91:C98)</f>
        <v>0</v>
      </c>
      <c r="D90" s="6">
        <f t="shared" si="13"/>
        <v>0</v>
      </c>
      <c r="E90" s="6">
        <f t="shared" si="13"/>
        <v>0</v>
      </c>
      <c r="F90" s="6">
        <f t="shared" si="13"/>
        <v>0</v>
      </c>
      <c r="G90" s="6">
        <f t="shared" si="13"/>
        <v>0</v>
      </c>
      <c r="H90" s="6">
        <f t="shared" si="13"/>
        <v>0</v>
      </c>
      <c r="I90" s="6">
        <f t="shared" si="13"/>
        <v>0</v>
      </c>
      <c r="J90" s="6">
        <f t="shared" si="13"/>
        <v>0</v>
      </c>
      <c r="K90" s="6">
        <f t="shared" si="13"/>
        <v>0</v>
      </c>
      <c r="L90" s="6">
        <f t="shared" si="13"/>
        <v>0</v>
      </c>
      <c r="M90" s="6">
        <f t="shared" si="13"/>
        <v>0</v>
      </c>
      <c r="N90" s="6">
        <f>SUM(N91:N96)</f>
        <v>0</v>
      </c>
      <c r="O90" s="2"/>
      <c r="P90" s="2"/>
    </row>
    <row r="91" spans="1:16" ht="14.25">
      <c r="A91" s="4" t="s">
        <v>35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8">
        <f aca="true" t="shared" si="14" ref="N91:N98">SUM(B91:M91)</f>
        <v>0</v>
      </c>
      <c r="O91" s="2"/>
      <c r="P91" s="2"/>
    </row>
    <row r="92" spans="1:16" ht="14.25">
      <c r="A92" s="4" t="s">
        <v>27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8">
        <f t="shared" si="14"/>
        <v>0</v>
      </c>
      <c r="O92" s="2"/>
      <c r="P92" s="2"/>
    </row>
    <row r="93" spans="1:16" ht="14.25">
      <c r="A93" s="4" t="s">
        <v>56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8">
        <f t="shared" si="14"/>
        <v>0</v>
      </c>
      <c r="O93" s="2"/>
      <c r="P93" s="2"/>
    </row>
    <row r="94" spans="1:16" ht="14.25">
      <c r="A94" s="4" t="s">
        <v>57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8">
        <f t="shared" si="14"/>
        <v>0</v>
      </c>
      <c r="O94" s="2"/>
      <c r="P94" s="2"/>
    </row>
    <row r="95" spans="1:16" ht="14.25">
      <c r="A95" s="4" t="s">
        <v>58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8">
        <f t="shared" si="14"/>
        <v>0</v>
      </c>
      <c r="O95" s="2"/>
      <c r="P95" s="2"/>
    </row>
    <row r="96" spans="1:16" ht="14.25">
      <c r="A96" s="4" t="s">
        <v>59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8">
        <f t="shared" si="14"/>
        <v>0</v>
      </c>
      <c r="O96" s="2"/>
      <c r="P96" s="2"/>
    </row>
    <row r="97" spans="1:16" ht="14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8">
        <f t="shared" si="14"/>
        <v>0</v>
      </c>
      <c r="O97" s="2"/>
      <c r="P97" s="2"/>
    </row>
    <row r="98" spans="1:16" ht="14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8">
        <f t="shared" si="14"/>
        <v>0</v>
      </c>
      <c r="O98" s="2"/>
      <c r="P98" s="2"/>
    </row>
    <row r="99" spans="1:16" ht="15.75">
      <c r="A99" s="16" t="s">
        <v>75</v>
      </c>
      <c r="B99" s="6">
        <f>B100-B107</f>
        <v>0</v>
      </c>
      <c r="C99" s="6">
        <f aca="true" t="shared" si="15" ref="C99:N99">C100-C107</f>
        <v>0</v>
      </c>
      <c r="D99" s="6">
        <f t="shared" si="15"/>
        <v>0</v>
      </c>
      <c r="E99" s="6">
        <f t="shared" si="15"/>
        <v>0</v>
      </c>
      <c r="F99" s="6">
        <f t="shared" si="15"/>
        <v>0</v>
      </c>
      <c r="G99" s="6">
        <f t="shared" si="15"/>
        <v>0</v>
      </c>
      <c r="H99" s="6">
        <f t="shared" si="15"/>
        <v>0</v>
      </c>
      <c r="I99" s="6">
        <f t="shared" si="15"/>
        <v>0</v>
      </c>
      <c r="J99" s="6">
        <f t="shared" si="15"/>
        <v>0</v>
      </c>
      <c r="K99" s="6">
        <f t="shared" si="15"/>
        <v>0</v>
      </c>
      <c r="L99" s="6">
        <f t="shared" si="15"/>
        <v>0</v>
      </c>
      <c r="M99" s="6">
        <f t="shared" si="15"/>
        <v>0</v>
      </c>
      <c r="N99" s="6">
        <f t="shared" si="15"/>
        <v>0</v>
      </c>
      <c r="O99" s="2"/>
      <c r="P99" s="2"/>
    </row>
    <row r="100" spans="1:16" ht="14.25">
      <c r="A100" s="15" t="s">
        <v>68</v>
      </c>
      <c r="B100" s="7">
        <f>SUM(B101:B106)</f>
        <v>0</v>
      </c>
      <c r="C100" s="7">
        <f aca="true" t="shared" si="16" ref="C100:M100">SUM(C101:C106)</f>
        <v>0</v>
      </c>
      <c r="D100" s="7">
        <f t="shared" si="16"/>
        <v>0</v>
      </c>
      <c r="E100" s="7">
        <f t="shared" si="16"/>
        <v>0</v>
      </c>
      <c r="F100" s="7">
        <f t="shared" si="16"/>
        <v>0</v>
      </c>
      <c r="G100" s="7">
        <f t="shared" si="16"/>
        <v>0</v>
      </c>
      <c r="H100" s="7">
        <f t="shared" si="16"/>
        <v>0</v>
      </c>
      <c r="I100" s="7">
        <f t="shared" si="16"/>
        <v>0</v>
      </c>
      <c r="J100" s="7">
        <f t="shared" si="16"/>
        <v>0</v>
      </c>
      <c r="K100" s="7">
        <f t="shared" si="16"/>
        <v>0</v>
      </c>
      <c r="L100" s="7">
        <f t="shared" si="16"/>
        <v>0</v>
      </c>
      <c r="M100" s="7">
        <f t="shared" si="16"/>
        <v>0</v>
      </c>
      <c r="N100" s="7">
        <f>SUM(N101:N106)</f>
        <v>0</v>
      </c>
      <c r="O100" s="2"/>
      <c r="P100" s="2"/>
    </row>
    <row r="101" spans="1:16" ht="14.25">
      <c r="A101" s="4" t="s">
        <v>69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8">
        <f aca="true" t="shared" si="17" ref="N101:N106">SUM(B101:M101)</f>
        <v>0</v>
      </c>
      <c r="O101" s="2"/>
      <c r="P101" s="2"/>
    </row>
    <row r="102" spans="1:16" ht="14.25">
      <c r="A102" s="4" t="s">
        <v>76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8">
        <f>SUM(B102:M102)</f>
        <v>0</v>
      </c>
      <c r="O102" s="2"/>
      <c r="P102" s="2"/>
    </row>
    <row r="103" spans="1:16" ht="14.25">
      <c r="A103" s="4" t="s">
        <v>70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8">
        <f t="shared" si="17"/>
        <v>0</v>
      </c>
      <c r="O103" s="2"/>
      <c r="P103" s="2"/>
    </row>
    <row r="104" spans="1:16" ht="14.25">
      <c r="A104" s="4" t="s">
        <v>71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8">
        <f t="shared" si="17"/>
        <v>0</v>
      </c>
      <c r="O104" s="2"/>
      <c r="P104" s="2"/>
    </row>
    <row r="105" spans="1:16" ht="14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8">
        <f t="shared" si="17"/>
        <v>0</v>
      </c>
      <c r="O105" s="2"/>
      <c r="P105" s="2"/>
    </row>
    <row r="106" spans="1:16" ht="14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8">
        <f t="shared" si="17"/>
        <v>0</v>
      </c>
      <c r="O106" s="2"/>
      <c r="P106" s="2"/>
    </row>
    <row r="107" spans="1:16" ht="14.25">
      <c r="A107" s="15" t="s">
        <v>66</v>
      </c>
      <c r="B107" s="7">
        <f>SUM(B108:B112)</f>
        <v>0</v>
      </c>
      <c r="C107" s="7">
        <f aca="true" t="shared" si="18" ref="C107:M107">SUM(C108:C112)</f>
        <v>0</v>
      </c>
      <c r="D107" s="7">
        <f t="shared" si="18"/>
        <v>0</v>
      </c>
      <c r="E107" s="7">
        <f t="shared" si="18"/>
        <v>0</v>
      </c>
      <c r="F107" s="7">
        <f t="shared" si="18"/>
        <v>0</v>
      </c>
      <c r="G107" s="7">
        <f t="shared" si="18"/>
        <v>0</v>
      </c>
      <c r="H107" s="7">
        <f t="shared" si="18"/>
        <v>0</v>
      </c>
      <c r="I107" s="7">
        <f t="shared" si="18"/>
        <v>0</v>
      </c>
      <c r="J107" s="7">
        <f t="shared" si="18"/>
        <v>0</v>
      </c>
      <c r="K107" s="7">
        <f t="shared" si="18"/>
        <v>0</v>
      </c>
      <c r="L107" s="7">
        <f t="shared" si="18"/>
        <v>0</v>
      </c>
      <c r="M107" s="7">
        <f t="shared" si="18"/>
        <v>0</v>
      </c>
      <c r="N107" s="18">
        <f>SUM(N108:N111)</f>
        <v>0</v>
      </c>
      <c r="O107" s="2"/>
      <c r="P107" s="2"/>
    </row>
    <row r="108" spans="1:16" ht="14.25">
      <c r="A108" s="4" t="s">
        <v>77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8">
        <f>SUM(B108:M108)</f>
        <v>0</v>
      </c>
      <c r="O108" s="2"/>
      <c r="P108" s="2"/>
    </row>
    <row r="109" spans="1:16" ht="14.25">
      <c r="A109" s="4" t="s">
        <v>65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8">
        <f>SUM(B109:M109)</f>
        <v>0</v>
      </c>
      <c r="O109" s="2"/>
      <c r="P109" s="2"/>
    </row>
    <row r="110" spans="1:16" ht="14.25">
      <c r="A110" s="4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8">
        <f>SUM(B110:M110)</f>
        <v>0</v>
      </c>
      <c r="O110" s="2"/>
      <c r="P110" s="2"/>
    </row>
    <row r="111" spans="1:16" ht="14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8">
        <f>SUM(B111:M111)</f>
        <v>0</v>
      </c>
      <c r="O111" s="2"/>
      <c r="P111" s="2"/>
    </row>
    <row r="112" spans="1:16" ht="14.25">
      <c r="A112" s="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8">
        <f>SUM(B112:M112)</f>
        <v>0</v>
      </c>
      <c r="O112" s="2"/>
      <c r="P112" s="2"/>
    </row>
    <row r="113" spans="1:16" ht="15.75">
      <c r="A113" s="16" t="s">
        <v>72</v>
      </c>
      <c r="B113" s="8">
        <f>+B4+B87+B99-B90</f>
        <v>0</v>
      </c>
      <c r="C113" s="8">
        <f>+C4+C87+C99-C90</f>
        <v>0</v>
      </c>
      <c r="D113" s="8">
        <f aca="true" t="shared" si="19" ref="D113:M113">+D4+D87+D99-D90</f>
        <v>0</v>
      </c>
      <c r="E113" s="8">
        <f t="shared" si="19"/>
        <v>0</v>
      </c>
      <c r="F113" s="8">
        <f t="shared" si="19"/>
        <v>0</v>
      </c>
      <c r="G113" s="8">
        <f t="shared" si="19"/>
        <v>0</v>
      </c>
      <c r="H113" s="8">
        <f t="shared" si="19"/>
        <v>0</v>
      </c>
      <c r="I113" s="8">
        <f t="shared" si="19"/>
        <v>0</v>
      </c>
      <c r="J113" s="8">
        <f t="shared" si="19"/>
        <v>0</v>
      </c>
      <c r="K113" s="8">
        <f t="shared" si="19"/>
        <v>0</v>
      </c>
      <c r="L113" s="8">
        <f t="shared" si="19"/>
        <v>0</v>
      </c>
      <c r="M113" s="8">
        <f t="shared" si="19"/>
        <v>0</v>
      </c>
      <c r="N113" s="8">
        <f>+N4+N87+N99</f>
        <v>0</v>
      </c>
      <c r="O113" s="2"/>
      <c r="P113" s="2"/>
    </row>
    <row r="114" spans="1:16" ht="14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</row>
    <row r="115" spans="1:16" ht="14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</row>
    <row r="116" spans="1:16" ht="14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</row>
    <row r="117" spans="1:16" ht="14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</row>
    <row r="118" spans="1:16" ht="14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</row>
    <row r="119" spans="1:16" ht="14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</row>
    <row r="120" spans="1:16" ht="14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</row>
    <row r="121" spans="1:16" ht="14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</row>
    <row r="122" spans="1:16" ht="14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</row>
    <row r="123" spans="1:16" ht="14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</row>
    <row r="124" spans="1:16" ht="14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</row>
    <row r="125" spans="1:16" ht="14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</row>
    <row r="126" spans="1:16" ht="14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</row>
    <row r="127" spans="1:16" ht="14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</row>
    <row r="128" spans="1:16" ht="14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</row>
    <row r="129" spans="1:16" ht="14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</row>
    <row r="130" spans="1:16" ht="14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</row>
    <row r="131" spans="1:16" ht="14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</row>
    <row r="132" spans="1:16" ht="14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</row>
    <row r="133" spans="1:16" ht="14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</row>
    <row r="134" spans="1:16" ht="14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</row>
    <row r="135" spans="1:16" ht="14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</row>
    <row r="136" spans="1:16" ht="14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</row>
    <row r="137" spans="1:16" ht="14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</row>
    <row r="138" spans="1:16" ht="14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</row>
    <row r="139" spans="1:16" ht="14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</row>
    <row r="140" spans="1:16" ht="14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</row>
    <row r="141" spans="1:16" ht="14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</row>
    <row r="142" spans="1:16" ht="14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</row>
    <row r="143" spans="1:16" ht="14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</row>
    <row r="144" spans="1:16" ht="14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</row>
    <row r="145" spans="1:16" ht="14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</row>
    <row r="146" spans="1:16" ht="14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</row>
    <row r="147" spans="1:16" ht="14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</row>
    <row r="148" spans="1:16" ht="14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</row>
    <row r="149" spans="1:16" ht="14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</row>
    <row r="150" spans="1:16" ht="14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</row>
    <row r="151" spans="1:16" ht="14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</row>
    <row r="152" spans="1:16" ht="14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</row>
    <row r="153" spans="1:16" ht="14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</row>
    <row r="154" spans="1:16" ht="14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</row>
    <row r="155" spans="1:16" ht="14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</row>
    <row r="156" spans="1:16" ht="14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</row>
    <row r="157" spans="1:16" ht="14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</row>
    <row r="158" spans="1:16" ht="14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</row>
    <row r="159" spans="1:16" ht="14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</row>
    <row r="160" spans="1:16" ht="14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</row>
    <row r="161" spans="1:16" ht="14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</row>
    <row r="162" spans="1:16" ht="14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</row>
    <row r="163" spans="1:16" ht="14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</row>
    <row r="164" spans="1:16" ht="14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</row>
    <row r="165" spans="1:16" ht="14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</row>
    <row r="166" spans="1:16" ht="14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</row>
    <row r="167" spans="1:16" ht="14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</row>
    <row r="168" spans="1:16" ht="14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</row>
    <row r="169" spans="1:16" ht="14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</row>
    <row r="170" spans="1:16" ht="14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</row>
    <row r="171" spans="1:16" ht="14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</row>
    <row r="172" spans="1:16" ht="14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</row>
    <row r="173" spans="1:16" ht="14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</row>
    <row r="174" spans="1:16" ht="14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</row>
    <row r="175" spans="1:16" ht="14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</row>
    <row r="176" spans="1:16" ht="14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</row>
    <row r="177" spans="1:16" ht="14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</row>
    <row r="178" spans="1:16" ht="14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</row>
    <row r="179" spans="1:16" ht="14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</row>
    <row r="180" spans="1:16" ht="14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</row>
    <row r="181" spans="1:16" ht="14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</row>
    <row r="182" spans="1:16" ht="14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</row>
    <row r="183" spans="1:16" ht="14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</row>
    <row r="184" spans="1:16" ht="14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</row>
    <row r="185" spans="1:16" ht="14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</row>
    <row r="186" spans="1:16" ht="14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</row>
    <row r="187" spans="1:16" ht="14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</row>
    <row r="188" spans="1:16" ht="14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</row>
    <row r="189" spans="1:16" ht="14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</row>
    <row r="190" spans="1:16" ht="14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</row>
    <row r="191" spans="1:16" ht="14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</row>
    <row r="192" spans="1:16" ht="14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</row>
    <row r="193" spans="1:16" ht="14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</row>
    <row r="194" spans="1:16" ht="14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</row>
    <row r="195" spans="1:16" ht="14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</row>
    <row r="196" spans="1:16" ht="14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</row>
    <row r="197" spans="1:16" ht="14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</row>
    <row r="198" spans="1:16" ht="14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</row>
    <row r="199" spans="1:16" ht="14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</row>
    <row r="200" spans="1:16" ht="14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</row>
    <row r="201" spans="1:16" ht="14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</row>
    <row r="202" spans="1:16" ht="14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</row>
    <row r="203" spans="1:16" ht="14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</row>
    <row r="204" spans="1:16" ht="14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</row>
    <row r="205" spans="1:16" ht="14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</row>
    <row r="206" spans="1:16" ht="14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</row>
    <row r="207" spans="1:16" ht="14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</row>
    <row r="208" spans="1:16" ht="14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</row>
    <row r="209" spans="1:16" ht="14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</row>
    <row r="210" spans="1:16" ht="14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</row>
    <row r="211" spans="1:16" ht="14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</row>
    <row r="212" spans="1:16" ht="14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</row>
    <row r="213" spans="1:16" ht="14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</row>
    <row r="214" spans="1:16" ht="14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</row>
    <row r="215" spans="1:16" ht="14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</row>
    <row r="216" spans="1:16" ht="14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</row>
    <row r="217" spans="1:16" ht="14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</row>
    <row r="218" spans="1:16" ht="14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</row>
    <row r="219" spans="1:16" ht="14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</row>
    <row r="220" spans="1:16" ht="14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</row>
    <row r="221" spans="1:16" ht="14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</row>
    <row r="222" spans="1:16" ht="14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</row>
    <row r="223" spans="1:16" ht="14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</row>
    <row r="224" spans="1:16" ht="14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</row>
    <row r="225" spans="1:16" ht="14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</row>
    <row r="226" spans="1:16" ht="14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</row>
    <row r="227" spans="1:16" ht="14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</row>
    <row r="228" spans="1:16" ht="14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</row>
    <row r="229" spans="1:16" ht="14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</row>
    <row r="230" spans="1:16" ht="14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</row>
    <row r="231" spans="1:16" ht="14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</row>
    <row r="232" spans="1:16" ht="14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</row>
    <row r="233" spans="1:16" ht="14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</row>
    <row r="234" spans="1:16" ht="14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</row>
    <row r="235" spans="1:16" ht="14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</sheetData>
  <sheetProtection selectLockedCells="1"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LAMBDA 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SERVAIS</dc:creator>
  <cp:keywords/>
  <dc:description/>
  <cp:lastModifiedBy>Ben Peeters</cp:lastModifiedBy>
  <cp:lastPrinted>2019-02-04T13:00:49Z</cp:lastPrinted>
  <dcterms:created xsi:type="dcterms:W3CDTF">2004-12-03T08:54:54Z</dcterms:created>
  <dcterms:modified xsi:type="dcterms:W3CDTF">2019-08-23T09:14:55Z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